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10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<sst xmlns="http://schemas.openxmlformats.org/spreadsheetml/2006/main" count="251" uniqueCount="205">
  <si>
    <t>序号</t>
  </si>
  <si>
    <t>参展企业</t>
  </si>
  <si>
    <t>天津国际机器人展览会</t>
  </si>
  <si>
    <t>上海PTC展</t>
  </si>
  <si>
    <t>2017年上海国际汽车零配件维修检测设备及服务用品展</t>
  </si>
  <si>
    <t>2017第八届宁波金属材料（新材料）及五金技术展览会</t>
  </si>
  <si>
    <t>2017中国上海国际厨卫、卫浴设施展览会</t>
  </si>
  <si>
    <t>第19届中国（广州）国际建筑装饰博览会</t>
  </si>
  <si>
    <t>总展位数</t>
  </si>
  <si>
    <t>一个展会补助额（万元）</t>
  </si>
  <si>
    <t>补贴金额(万元）</t>
  </si>
  <si>
    <t>开户行</t>
  </si>
  <si>
    <t>企业账号</t>
  </si>
  <si>
    <t>备注</t>
  </si>
  <si>
    <t>宁波市仁龙机械有限公司</t>
  </si>
  <si>
    <t>农行奉化支行尚田分理处</t>
  </si>
  <si>
    <t>39658001040001938</t>
  </si>
  <si>
    <t>宁波力品格工业机械有限公司</t>
  </si>
  <si>
    <t>建行奉化支行</t>
  </si>
  <si>
    <t>33101995336050504927</t>
  </si>
  <si>
    <t>宁波奉东成摩擦材料有限公司</t>
  </si>
  <si>
    <t>宁波银行奉化支行</t>
  </si>
  <si>
    <t>64010122000199923</t>
  </si>
  <si>
    <t>宁波顺美金属制品有限公司</t>
  </si>
  <si>
    <t>64010122000059012</t>
  </si>
  <si>
    <t>宁波龙腾五金制造有限公司</t>
  </si>
  <si>
    <t>33101995336050503517</t>
  </si>
  <si>
    <t>宁波许宇机械制造有限公司</t>
  </si>
  <si>
    <t>宁波银行百丈支行</t>
  </si>
  <si>
    <t>53020122000235017</t>
  </si>
  <si>
    <t>宁波卡西可减震器制造有限公司</t>
  </si>
  <si>
    <t>33101995336050513837</t>
  </si>
  <si>
    <t>宁波中皇机电有限公司</t>
  </si>
  <si>
    <t>中行奉化溪口支行</t>
  </si>
  <si>
    <t>383158331788</t>
  </si>
  <si>
    <t>宁波奉化通用标准件厂</t>
  </si>
  <si>
    <t>工行奉化支行</t>
  </si>
  <si>
    <t>3901320009000009160</t>
  </si>
  <si>
    <t>宁波管通机械有限公司</t>
  </si>
  <si>
    <t>64010122000128336</t>
  </si>
  <si>
    <t>宁波市华益气动工程有限公司</t>
  </si>
  <si>
    <t>建设银行奉化溪口支行</t>
  </si>
  <si>
    <t>33101995340050175625</t>
  </si>
  <si>
    <t>宁波市豪发液压气动有限公司</t>
  </si>
  <si>
    <t>农商银行溪口支行</t>
  </si>
  <si>
    <t>201000049858355</t>
  </si>
  <si>
    <t>宁波盛达阳光自动化科技有限公司</t>
  </si>
  <si>
    <t>中国银行奉化支行</t>
  </si>
  <si>
    <t>377958331627</t>
  </si>
  <si>
    <t>宁波市奉化永强过滤器材有限公司</t>
  </si>
  <si>
    <t>农商银行江口支行</t>
  </si>
  <si>
    <t>201000126163432</t>
  </si>
  <si>
    <t>星宇电子（宁波）有限公司</t>
  </si>
  <si>
    <t>中国银行奉化方桥支行</t>
  </si>
  <si>
    <t>403962372343</t>
  </si>
  <si>
    <t>宁波佳尔灵气动机械有限公司</t>
  </si>
  <si>
    <t>370158331773</t>
  </si>
  <si>
    <t>宁波凯威纳电子科技有限公司</t>
  </si>
  <si>
    <t>中国银行奉化溪口支行</t>
  </si>
  <si>
    <t>383166002506</t>
  </si>
  <si>
    <t>宁波市奉化可迈尔气动机械有限公司</t>
  </si>
  <si>
    <t>建行奉化溪口支行</t>
  </si>
  <si>
    <t>33101995340050501891</t>
  </si>
  <si>
    <t>宁波圣瑞液压机械有限公司</t>
  </si>
  <si>
    <t>64010122000610887</t>
  </si>
  <si>
    <t>宁波新奥液压有限公司</t>
  </si>
  <si>
    <t>64010122000832231</t>
  </si>
  <si>
    <t>宁波市奉化新灵气动工程有限公司</t>
  </si>
  <si>
    <t>381858331797</t>
  </si>
  <si>
    <t>宁波市鼎力气动液压有限公司</t>
  </si>
  <si>
    <t>201000049872785</t>
  </si>
  <si>
    <t>宁波久普自动化工业有限公司</t>
  </si>
  <si>
    <t>宁波银行溪口支行</t>
  </si>
  <si>
    <t>64030122000017115</t>
  </si>
  <si>
    <t>宁波晨光威腾自动化机械有限公司</t>
  </si>
  <si>
    <t>工商银行奉化溪口支行</t>
  </si>
  <si>
    <t>3901320109000050260</t>
  </si>
  <si>
    <t>宁波英特灵气动科技有限公司</t>
  </si>
  <si>
    <t>建设银行奉化岳林东路支行</t>
  </si>
  <si>
    <t>33150199535400000044</t>
  </si>
  <si>
    <t>宁波恒敏灵通气动成套有限公司</t>
  </si>
  <si>
    <t>3901320109000003285</t>
  </si>
  <si>
    <t>宁波市奉化升光气动机械有限公司</t>
  </si>
  <si>
    <t>64010122000170843</t>
  </si>
  <si>
    <t>宁波市奉化区诺鑫气动工程有限公司</t>
  </si>
  <si>
    <t>350658331729</t>
  </si>
  <si>
    <t>宁波市巴克蓄能器技术有限公司</t>
  </si>
  <si>
    <t>64030122000007796</t>
  </si>
  <si>
    <t>宁波中克液压制造有限公司</t>
  </si>
  <si>
    <t>64030122000010021</t>
  </si>
  <si>
    <t>宁波市奉化晶威机械厂</t>
  </si>
  <si>
    <t>361058331808</t>
  </si>
  <si>
    <t>宁波科赛特气动科技有限公司</t>
  </si>
  <si>
    <t>工商银行中山支行</t>
  </si>
  <si>
    <t>3901320209000049756</t>
  </si>
  <si>
    <t>宁波市鑫潮自动化元件有限公司</t>
  </si>
  <si>
    <t>64010122000242793</t>
  </si>
  <si>
    <t>宁波市天鑫佳能电磁阀有限公司</t>
  </si>
  <si>
    <t>64030122000009375</t>
  </si>
  <si>
    <t>宁波开灵气动元件制造有限公司</t>
  </si>
  <si>
    <t>401358331793</t>
  </si>
  <si>
    <t>宁波索诺工业自控设备有限公司</t>
  </si>
  <si>
    <t>农业银行奉化溪口支行</t>
  </si>
  <si>
    <t>39653001040003459</t>
  </si>
  <si>
    <t>宁波市奉化伊索气动成套厂</t>
  </si>
  <si>
    <t>宁波市奉化旭日气动成套厂</t>
  </si>
  <si>
    <t>367558331807</t>
  </si>
  <si>
    <t>宁波市安利特机械有限公司</t>
  </si>
  <si>
    <t>宁波市泰新液压制造有限公司</t>
  </si>
  <si>
    <t>374058331799</t>
  </si>
  <si>
    <t>宁波朝日液压有限公司</t>
  </si>
  <si>
    <t>350664645923</t>
  </si>
  <si>
    <t>宁波威克斯液压有限公司</t>
  </si>
  <si>
    <t>39653001040009621</t>
  </si>
  <si>
    <t>宁波凯阳液压科技有限公司</t>
  </si>
  <si>
    <t>353258331802</t>
  </si>
  <si>
    <t>宁波陈氏鑫光气动有限公司</t>
  </si>
  <si>
    <t>201000080303189</t>
  </si>
  <si>
    <t>宁波市奉化日兴过滤器材有限公司</t>
  </si>
  <si>
    <t>64010122000373189</t>
  </si>
  <si>
    <t>宁波华瑞自动化设备有限公司</t>
  </si>
  <si>
    <t>350668980172</t>
  </si>
  <si>
    <t>宁波铁民机械有限公司</t>
  </si>
  <si>
    <t>357158331783</t>
  </si>
  <si>
    <t>宁波市奉化盛灵气动机电有限公司</t>
  </si>
  <si>
    <t>农业银行溪口支行</t>
  </si>
  <si>
    <t>39653001040004812</t>
  </si>
  <si>
    <t>宁波奉化澳特液压有限公司</t>
  </si>
  <si>
    <t>建设银行奉化支行</t>
  </si>
  <si>
    <t>33101995336050520732</t>
  </si>
  <si>
    <t>浙江亿太诺气动科技有限公司</t>
  </si>
  <si>
    <t>379260884523</t>
  </si>
  <si>
    <t>宁波天祥新华液压有限公司</t>
  </si>
  <si>
    <t>农行滕头支行</t>
  </si>
  <si>
    <t>39657001040002309</t>
  </si>
  <si>
    <t>宁波市博尔法液压有限公司</t>
  </si>
  <si>
    <t>建设银行溪口支行</t>
  </si>
  <si>
    <t>33101995340050501358</t>
  </si>
  <si>
    <t>宁波海天诚和自动化有限公司</t>
  </si>
  <si>
    <t>工商银行溪口分理处</t>
  </si>
  <si>
    <t>391320109000021719</t>
  </si>
  <si>
    <t>宁波艾希美工业自动化有限公司</t>
  </si>
  <si>
    <t>农业银行奉化支行</t>
  </si>
  <si>
    <t>39652001040013723</t>
  </si>
  <si>
    <t>宁波纽帕得机械有限公司</t>
  </si>
  <si>
    <t>39653001040011817</t>
  </si>
  <si>
    <t>奉化市凯纳自动化机械有限公司</t>
  </si>
  <si>
    <t>64010122000274725</t>
  </si>
  <si>
    <t>宁波市奉化溪口威尔特制泵厂</t>
  </si>
  <si>
    <t>建行宁波奉化溪口支行</t>
  </si>
  <si>
    <t>33101995340050141408</t>
  </si>
  <si>
    <t>宁波兴明液压器材有限公司</t>
  </si>
  <si>
    <t>83060120101009035</t>
  </si>
  <si>
    <t>奉化意格特机械制造有限公司</t>
  </si>
  <si>
    <t>64030122000021167</t>
  </si>
  <si>
    <t>宁波司杰特卫厨电器有限公司</t>
  </si>
  <si>
    <t>中国建设银行奉化支行</t>
  </si>
  <si>
    <t>33101995336050504181</t>
  </si>
  <si>
    <t>宁波欧贝特卫浴有限公司</t>
  </si>
  <si>
    <t>宁波银行方桥支行</t>
  </si>
  <si>
    <t>64050122000004147</t>
  </si>
  <si>
    <t>宁波安佳卫厨电器有限公司</t>
  </si>
  <si>
    <t>33101995336050504213</t>
  </si>
  <si>
    <t>宁波市科迅厨卫有限公司</t>
  </si>
  <si>
    <t>64050122000001312</t>
  </si>
  <si>
    <t>宁波艾维洁具有限公司</t>
  </si>
  <si>
    <t>64050122000017555</t>
  </si>
  <si>
    <t>宁波吉田智能洁具科技有限公司</t>
  </si>
  <si>
    <t>39652001040016924</t>
  </si>
  <si>
    <t>宁波凯斯宝玛卫厨有限公司</t>
  </si>
  <si>
    <t>64010122000419422</t>
  </si>
  <si>
    <t>宁波万海阀门科技有限公司</t>
  </si>
  <si>
    <t>上海银行奉化支行</t>
  </si>
  <si>
    <t>03002206128</t>
  </si>
  <si>
    <t>奉化市鑫达工具制造有限公司</t>
  </si>
  <si>
    <t>96150101302003463</t>
  </si>
  <si>
    <t>宁波威琳厨具有限公司</t>
  </si>
  <si>
    <t>3901320209000038026</t>
  </si>
  <si>
    <t>宁波市奉化恺龙厨具有限公司</t>
  </si>
  <si>
    <t>201000140798605</t>
  </si>
  <si>
    <t>奉化市巨盛厨具配件厂</t>
  </si>
  <si>
    <t>农商银行方桥支行</t>
  </si>
  <si>
    <t>201000090500298</t>
  </si>
  <si>
    <t>宁波奉化辉翔金属材料厂</t>
  </si>
  <si>
    <t>宁波银行莼湖支行</t>
  </si>
  <si>
    <t>64020122000014422</t>
  </si>
  <si>
    <t>宁波奉化立竹厨卫电器有限公司</t>
  </si>
  <si>
    <t>宁波银行</t>
  </si>
  <si>
    <t>64010122000753853</t>
  </si>
  <si>
    <t>宁波奉化荣涛机械厂</t>
  </si>
  <si>
    <t>宁波农商银行方桥支行</t>
  </si>
  <si>
    <t>201000091631119</t>
  </si>
  <si>
    <t>宁波奉化普雷多厨房用具有限公司</t>
  </si>
  <si>
    <t>201000171830936</t>
  </si>
  <si>
    <t>宁波市奉化区海帝斯厨房用具厂</t>
  </si>
  <si>
    <t>201000076385845</t>
  </si>
  <si>
    <t>宁波市奉化宏翰厨具有限公司</t>
  </si>
  <si>
    <t>农商银行</t>
  </si>
  <si>
    <t>20100062322455</t>
  </si>
  <si>
    <t>宁波汇纺居纺织品制造有限公司</t>
  </si>
  <si>
    <t>农商银行西坞支行</t>
  </si>
  <si>
    <t>201000145216531</t>
  </si>
  <si>
    <t>合计</t>
  </si>
  <si>
    <t>2017年度工业协会参展补助资金汇总表</t>
  </si>
  <si>
    <t>附件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</si>
</sst>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sz val="20"/>
      <color indexed="8"/>
      <name val="方正小标宋简体"/>
      <family val="4"/>
    </font>
    <font>
      <sz val="16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8">
    <xf numFmtId="0" fontId="0" fillId="0" borderId="0" xfId="0" applyAlignment="1">
      <alignment vertical="center"/>
    </xf>
    <xf numFmtId="0" fontId="2" fillId="0" borderId="10" xfId="40" applyNumberFormat="1" applyFont="1" applyFill="1" applyBorder="1" applyAlignment="1">
      <alignment horizontal="center" vertical="center" wrapText="1"/>
      <protection/>
    </xf>
    <xf numFmtId="0" fontId="3" fillId="0" borderId="0" xfId="41" applyFont="1">
      <alignment vertical="center"/>
      <protection/>
    </xf>
    <xf numFmtId="0" fontId="4" fillId="0" borderId="10" xfId="41" applyNumberFormat="1" applyFont="1" applyFill="1" applyBorder="1" applyAlignment="1">
      <alignment horizontal="center" vertical="center" wrapText="1"/>
      <protection/>
    </xf>
    <xf numFmtId="0" fontId="4" fillId="0" borderId="10" xfId="41" applyNumberFormat="1" applyFont="1" applyFill="1" applyBorder="1" applyAlignment="1">
      <alignment horizontal="center" vertical="center"/>
      <protection/>
    </xf>
    <xf numFmtId="0" fontId="2" fillId="0" borderId="10" xfId="40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49" fontId="4" fillId="0" borderId="11" xfId="41" applyNumberFormat="1" applyFont="1" applyFill="1" applyBorder="1" applyAlignment="1">
      <alignment horizontal="center" vertical="center" wrapText="1"/>
      <protection/>
    </xf>
    <xf numFmtId="0" fontId="2" fillId="0" borderId="11" xfId="40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4" fillId="0" borderId="10" xfId="41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41" applyFont="1" applyBorder="1" applyAlignment="1">
      <alignment horizontal="center" vertical="center" wrapText="1"/>
      <protection/>
    </xf>
    <xf numFmtId="0" fontId="2" fillId="0" borderId="10" xfId="43" applyNumberFormat="1" applyFont="1" applyFill="1" applyBorder="1" applyAlignment="1">
      <alignment horizontal="center" vertical="center" wrapText="1"/>
      <protection/>
    </xf>
    <xf numFmtId="0" fontId="2" fillId="0" borderId="10" xfId="43" applyNumberFormat="1" applyFont="1" applyFill="1" applyBorder="1" applyAlignment="1">
      <alignment horizontal="center" vertical="center"/>
      <protection/>
    </xf>
    <xf numFmtId="0" fontId="2" fillId="0" borderId="10" xfId="44" applyNumberFormat="1" applyFont="1" applyFill="1" applyBorder="1" applyAlignment="1">
      <alignment horizontal="center" vertical="center" wrapText="1"/>
      <protection/>
    </xf>
    <xf numFmtId="0" fontId="2" fillId="0" borderId="10" xfId="44" applyNumberFormat="1" applyFont="1" applyFill="1" applyBorder="1" applyAlignment="1">
      <alignment horizontal="center" vertical="center"/>
      <protection/>
    </xf>
    <xf numFmtId="0" fontId="2" fillId="0" borderId="10" xfId="45" applyNumberFormat="1" applyFont="1" applyFill="1" applyBorder="1" applyAlignment="1">
      <alignment horizontal="center" vertical="center" wrapText="1"/>
      <protection/>
    </xf>
    <xf numFmtId="0" fontId="2" fillId="0" borderId="10" xfId="45" applyNumberFormat="1" applyFont="1" applyFill="1" applyBorder="1" applyAlignment="1">
      <alignment horizontal="center" vertical="center"/>
      <protection/>
    </xf>
    <xf numFmtId="0" fontId="2" fillId="0" borderId="10" xfId="46" applyNumberFormat="1" applyFont="1" applyFill="1" applyBorder="1" applyAlignment="1">
      <alignment horizontal="center" vertical="center" wrapText="1"/>
      <protection/>
    </xf>
    <xf numFmtId="0" fontId="2" fillId="0" borderId="10" xfId="46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0" borderId="12" xfId="41" applyFont="1" applyBorder="1" applyAlignment="1">
      <alignment horizontal="center" vertical="center" wrapText="1"/>
      <protection/>
    </xf>
    <xf numFmtId="49" fontId="4" fillId="0" borderId="13" xfId="41" applyNumberFormat="1" applyFont="1" applyFill="1" applyBorder="1" applyAlignment="1">
      <alignment horizontal="center" vertical="center" wrapText="1"/>
      <protection/>
    </xf>
    <xf numFmtId="0" fontId="4" fillId="0" borderId="12" xfId="41" applyNumberFormat="1" applyFont="1" applyFill="1" applyBorder="1" applyAlignment="1">
      <alignment horizontal="center" vertical="center" wrapText="1"/>
      <protection/>
    </xf>
    <xf numFmtId="49" fontId="2" fillId="0" borderId="10" xfId="46" applyNumberFormat="1" applyFont="1" applyFill="1" applyBorder="1" applyAlignment="1">
      <alignment horizontal="center" vertical="center" shrinkToFit="1"/>
      <protection/>
    </xf>
    <xf numFmtId="49" fontId="2" fillId="0" borderId="10" xfId="45" applyNumberFormat="1" applyFont="1" applyFill="1" applyBorder="1" applyAlignment="1">
      <alignment horizontal="center" vertical="center" shrinkToFit="1"/>
      <protection/>
    </xf>
    <xf numFmtId="49" fontId="2" fillId="0" borderId="10" xfId="43" applyNumberFormat="1" applyFont="1" applyFill="1" applyBorder="1" applyAlignment="1">
      <alignment horizontal="center" vertical="center" shrinkToFit="1"/>
      <protection/>
    </xf>
    <xf numFmtId="49" fontId="2" fillId="0" borderId="11" xfId="44" applyNumberFormat="1" applyFont="1" applyFill="1" applyBorder="1" applyAlignment="1">
      <alignment horizontal="center" vertical="center" shrinkToFit="1"/>
      <protection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0" xfId="48" applyNumberFormat="1" applyFont="1" applyFill="1" applyBorder="1" applyAlignment="1">
      <alignment horizontal="center" vertical="center" wrapText="1"/>
      <protection/>
    </xf>
    <xf numFmtId="0" fontId="2" fillId="0" borderId="10" xfId="48" applyNumberFormat="1" applyFont="1" applyFill="1" applyBorder="1" applyAlignment="1">
      <alignment horizontal="center" vertical="center"/>
      <protection/>
    </xf>
    <xf numFmtId="49" fontId="2" fillId="0" borderId="12" xfId="47" applyNumberFormat="1" applyFont="1" applyFill="1" applyBorder="1" applyAlignment="1">
      <alignment horizontal="center" vertical="center" shrinkToFit="1"/>
      <protection/>
    </xf>
    <xf numFmtId="0" fontId="2" fillId="0" borderId="12" xfId="47" applyNumberFormat="1" applyFont="1" applyFill="1" applyBorder="1" applyAlignment="1">
      <alignment horizontal="center" vertical="center"/>
      <protection/>
    </xf>
    <xf numFmtId="49" fontId="2" fillId="0" borderId="10" xfId="48" applyNumberFormat="1" applyFont="1" applyFill="1" applyBorder="1" applyAlignment="1">
      <alignment horizontal="center" vertical="center" shrinkToFit="1"/>
      <protection/>
    </xf>
    <xf numFmtId="0" fontId="2" fillId="0" borderId="10" xfId="49" applyNumberFormat="1" applyFont="1" applyFill="1" applyBorder="1" applyAlignment="1">
      <alignment horizontal="center" vertical="center" wrapText="1"/>
      <protection/>
    </xf>
    <xf numFmtId="0" fontId="2" fillId="0" borderId="10" xfId="49" applyNumberFormat="1" applyFont="1" applyFill="1" applyBorder="1" applyAlignment="1">
      <alignment horizontal="center" vertical="center"/>
      <protection/>
    </xf>
    <xf numFmtId="49" fontId="2" fillId="0" borderId="10" xfId="49" applyNumberFormat="1" applyFont="1" applyFill="1" applyBorder="1" applyAlignment="1">
      <alignment horizontal="center" vertical="center" shrinkToFit="1"/>
      <protection/>
    </xf>
    <xf numFmtId="49" fontId="2" fillId="0" borderId="12" xfId="48" applyNumberFormat="1" applyFont="1" applyFill="1" applyBorder="1" applyAlignment="1">
      <alignment horizontal="center" vertical="center" shrinkToFit="1"/>
      <protection/>
    </xf>
    <xf numFmtId="0" fontId="2" fillId="0" borderId="12" xfId="48" applyNumberFormat="1" applyFont="1" applyFill="1" applyBorder="1" applyAlignment="1">
      <alignment horizontal="center" vertical="center" wrapText="1"/>
      <protection/>
    </xf>
    <xf numFmtId="0" fontId="2" fillId="0" borderId="10" xfId="50" applyNumberFormat="1" applyFont="1" applyFill="1" applyBorder="1" applyAlignment="1">
      <alignment horizontal="center" vertical="center" wrapText="1"/>
      <protection/>
    </xf>
    <xf numFmtId="0" fontId="5" fillId="0" borderId="10" xfId="50" applyNumberFormat="1" applyFont="1" applyFill="1" applyBorder="1" applyAlignment="1">
      <alignment horizontal="center" vertical="center" wrapText="1"/>
      <protection/>
    </xf>
    <xf numFmtId="0" fontId="2" fillId="0" borderId="10" xfId="50" applyNumberFormat="1" applyFont="1" applyFill="1" applyBorder="1" applyAlignment="1">
      <alignment horizontal="center" vertical="center"/>
      <protection/>
    </xf>
    <xf numFmtId="0" fontId="5" fillId="0" borderId="10" xfId="50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4" fillId="0" borderId="10" xfId="50" applyNumberFormat="1" applyFont="1" applyFill="1" applyBorder="1" applyAlignment="1">
      <alignment horizontal="center" vertical="center" wrapText="1"/>
      <protection/>
    </xf>
    <xf numFmtId="0" fontId="2" fillId="0" borderId="10" xfId="42" applyNumberFormat="1" applyFont="1" applyFill="1" applyBorder="1" applyAlignment="1">
      <alignment horizontal="center" vertical="center" wrapText="1"/>
      <protection/>
    </xf>
    <xf numFmtId="0" fontId="5" fillId="0" borderId="10" xfId="42" applyNumberFormat="1" applyFont="1" applyFill="1" applyBorder="1" applyAlignment="1">
      <alignment horizontal="center" vertical="center"/>
      <protection/>
    </xf>
    <xf numFmtId="0" fontId="5" fillId="0" borderId="10" xfId="42" applyNumberFormat="1" applyFont="1" applyFill="1" applyBorder="1" applyAlignment="1">
      <alignment horizontal="center" vertical="center" wrapText="1"/>
      <protection/>
    </xf>
    <xf numFmtId="0" fontId="2" fillId="0" borderId="10" xfId="42" applyNumberFormat="1" applyFont="1" applyFill="1" applyBorder="1" applyAlignment="1">
      <alignment horizontal="center" vertical="center"/>
      <protection/>
    </xf>
    <xf numFmtId="49" fontId="5" fillId="0" borderId="11" xfId="42" applyNumberFormat="1" applyFont="1" applyFill="1" applyBorder="1" applyAlignment="1">
      <alignment horizontal="center" vertical="center"/>
      <protection/>
    </xf>
    <xf numFmtId="49" fontId="5" fillId="0" borderId="11" xfId="50" applyNumberFormat="1" applyFont="1" applyFill="1" applyBorder="1" applyAlignment="1">
      <alignment horizontal="center" vertical="center" shrinkToFit="1"/>
      <protection/>
    </xf>
    <xf numFmtId="49" fontId="2" fillId="0" borderId="11" xfId="49" applyNumberFormat="1" applyFont="1" applyFill="1" applyBorder="1" applyAlignment="1">
      <alignment horizontal="center" vertical="center" shrinkToFi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42" applyNumberFormat="1" applyFont="1" applyFill="1" applyBorder="1" applyAlignment="1">
      <alignment horizontal="center" vertical="center" wrapText="1"/>
      <protection/>
    </xf>
    <xf numFmtId="176" fontId="4" fillId="0" borderId="10" xfId="41" applyNumberFormat="1" applyFont="1" applyFill="1" applyBorder="1" applyAlignment="1">
      <alignment horizontal="center" vertical="center"/>
      <protection/>
    </xf>
    <xf numFmtId="49" fontId="5" fillId="0" borderId="13" xfId="42" applyNumberFormat="1" applyFont="1" applyFill="1" applyBorder="1" applyAlignment="1">
      <alignment horizontal="center" vertical="center"/>
      <protection/>
    </xf>
    <xf numFmtId="0" fontId="5" fillId="0" borderId="12" xfId="42" applyNumberFormat="1" applyFont="1" applyFill="1" applyBorder="1" applyAlignment="1">
      <alignment horizontal="center" vertical="center"/>
      <protection/>
    </xf>
    <xf numFmtId="176" fontId="4" fillId="0" borderId="12" xfId="41" applyNumberFormat="1" applyFont="1" applyFill="1" applyBorder="1" applyAlignment="1">
      <alignment horizontal="center" vertical="center"/>
      <protection/>
    </xf>
    <xf numFmtId="0" fontId="2" fillId="0" borderId="12" xfId="42" applyNumberFormat="1" applyFont="1" applyFill="1" applyBorder="1" applyAlignment="1">
      <alignment horizontal="center" vertical="center" wrapText="1"/>
      <protection/>
    </xf>
    <xf numFmtId="0" fontId="2" fillId="0" borderId="12" xfId="42" applyNumberFormat="1" applyFont="1" applyFill="1" applyBorder="1" applyAlignment="1">
      <alignment horizontal="center" vertical="center"/>
      <protection/>
    </xf>
    <xf numFmtId="0" fontId="5" fillId="0" borderId="12" xfId="42" applyNumberFormat="1" applyFont="1" applyFill="1" applyBorder="1" applyAlignment="1">
      <alignment horizontal="center" vertical="center" wrapText="1"/>
      <protection/>
    </xf>
    <xf numFmtId="176" fontId="4" fillId="0" borderId="10" xfId="0" applyNumberFormat="1" applyFont="1" applyBorder="1" applyAlignment="1">
      <alignment horizontal="center" vertical="center"/>
    </xf>
    <xf numFmtId="49" fontId="2" fillId="0" borderId="10" xfId="42" applyNumberFormat="1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25" fillId="0" borderId="15" xfId="40" applyNumberFormat="1" applyFont="1" applyFill="1" applyBorder="1" applyAlignment="1">
      <alignment horizontal="center" vertical="center"/>
      <protection/>
    </xf>
    <xf numFmtId="0" fontId="26" fillId="0" borderId="0" xfId="0" applyFont="1" applyAlignment="1">
      <alignment vertical="center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常规_Sheet1_10" xfId="42"/>
    <cellStyle name="常规_Sheet1_2" xfId="43"/>
    <cellStyle name="常规_Sheet1_3" xfId="44"/>
    <cellStyle name="常规_Sheet1_4" xfId="45"/>
    <cellStyle name="常规_Sheet1_5" xfId="46"/>
    <cellStyle name="常规_Sheet1_6" xfId="47"/>
    <cellStyle name="常规_Sheet1_7" xfId="48"/>
    <cellStyle name="常规_Sheet1_8" xfId="49"/>
    <cellStyle name="常规_Sheet1_9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zoomScale="75" zoomScaleNormal="75" zoomScaleSheetLayoutView="100" zoomScalePageLayoutView="0" workbookViewId="0" topLeftCell="A1">
      <selection activeCell="B2" sqref="B2:M2"/>
    </sheetView>
  </sheetViews>
  <sheetFormatPr defaultColWidth="9.00390625" defaultRowHeight="14.25"/>
  <cols>
    <col min="1" max="1" width="6.00390625" style="0" customWidth="1"/>
    <col min="2" max="2" width="29.375" style="0" customWidth="1"/>
    <col min="3" max="3" width="13.875" style="0" customWidth="1"/>
    <col min="4" max="4" width="11.625" style="0" customWidth="1"/>
    <col min="5" max="5" width="16.375" style="0" customWidth="1"/>
    <col min="6" max="6" width="15.75390625" style="0" customWidth="1"/>
    <col min="7" max="7" width="13.25390625" style="0" customWidth="1"/>
    <col min="8" max="8" width="15.00390625" style="0" customWidth="1"/>
    <col min="10" max="10" width="14.25390625" style="0" customWidth="1"/>
    <col min="11" max="11" width="16.00390625" style="0" customWidth="1"/>
    <col min="12" max="12" width="27.875" style="0" customWidth="1"/>
    <col min="13" max="13" width="24.50390625" style="0" customWidth="1"/>
    <col min="14" max="14" width="22.25390625" style="0" customWidth="1"/>
  </cols>
  <sheetData>
    <row r="1" ht="31.5" customHeight="1">
      <c r="A1" s="67" t="s">
        <v>204</v>
      </c>
    </row>
    <row r="2" spans="2:13" ht="45.75" customHeight="1">
      <c r="B2" s="66" t="s">
        <v>203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4" ht="59.25" customHeight="1">
      <c r="A3" s="11" t="s">
        <v>0</v>
      </c>
      <c r="B3" s="5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8" t="s">
        <v>12</v>
      </c>
      <c r="N3" s="11" t="s">
        <v>13</v>
      </c>
    </row>
    <row r="4" spans="1:14" s="2" customFormat="1" ht="34.5" customHeight="1">
      <c r="A4" s="4">
        <v>1</v>
      </c>
      <c r="B4" s="3" t="s">
        <v>14</v>
      </c>
      <c r="C4" s="4"/>
      <c r="D4" s="4"/>
      <c r="E4" s="3">
        <v>2.6</v>
      </c>
      <c r="F4" s="3"/>
      <c r="G4" s="3"/>
      <c r="H4" s="3"/>
      <c r="I4" s="3">
        <f>C4+D4+E4+F4+G4+H4</f>
        <v>2.6</v>
      </c>
      <c r="J4" s="3">
        <v>0.3</v>
      </c>
      <c r="K4" s="56">
        <f>I4*J4</f>
        <v>0.78</v>
      </c>
      <c r="L4" s="3" t="s">
        <v>15</v>
      </c>
      <c r="M4" s="7" t="s">
        <v>16</v>
      </c>
      <c r="N4" s="10"/>
    </row>
    <row r="5" spans="1:14" s="2" customFormat="1" ht="34.5" customHeight="1">
      <c r="A5" s="4">
        <v>2</v>
      </c>
      <c r="B5" s="3" t="s">
        <v>17</v>
      </c>
      <c r="C5" s="4"/>
      <c r="D5" s="4"/>
      <c r="E5" s="3">
        <v>4</v>
      </c>
      <c r="F5" s="3"/>
      <c r="G5" s="3"/>
      <c r="H5" s="3"/>
      <c r="I5" s="3">
        <f>C5+D5+E5+F5+G5+H5</f>
        <v>4</v>
      </c>
      <c r="J5" s="3">
        <v>0.3</v>
      </c>
      <c r="K5" s="56">
        <f>I5*J5</f>
        <v>1.2</v>
      </c>
      <c r="L5" s="3" t="s">
        <v>18</v>
      </c>
      <c r="M5" s="7" t="s">
        <v>19</v>
      </c>
      <c r="N5" s="10"/>
    </row>
    <row r="6" spans="1:14" s="2" customFormat="1" ht="34.5" customHeight="1">
      <c r="A6" s="4">
        <v>3</v>
      </c>
      <c r="B6" s="3" t="s">
        <v>20</v>
      </c>
      <c r="C6" s="4"/>
      <c r="D6" s="4"/>
      <c r="E6" s="3">
        <v>4</v>
      </c>
      <c r="F6" s="3"/>
      <c r="G6" s="3"/>
      <c r="H6" s="3"/>
      <c r="I6" s="3">
        <f>C6+D6+E6+F6+G6+H6</f>
        <v>4</v>
      </c>
      <c r="J6" s="3">
        <v>0.3</v>
      </c>
      <c r="K6" s="56">
        <f>I6*J6</f>
        <v>1.2</v>
      </c>
      <c r="L6" s="3" t="s">
        <v>21</v>
      </c>
      <c r="M6" s="7" t="s">
        <v>22</v>
      </c>
      <c r="N6" s="10"/>
    </row>
    <row r="7" spans="1:14" s="2" customFormat="1" ht="34.5" customHeight="1">
      <c r="A7" s="4">
        <v>4</v>
      </c>
      <c r="B7" s="3" t="s">
        <v>23</v>
      </c>
      <c r="C7" s="4"/>
      <c r="D7" s="4"/>
      <c r="E7" s="3">
        <v>1.3</v>
      </c>
      <c r="F7" s="3"/>
      <c r="G7" s="3"/>
      <c r="H7" s="3"/>
      <c r="I7" s="3">
        <f aca="true" t="shared" si="0" ref="I7:I70">C7+D7+E7+F7+G7+H7</f>
        <v>1.3</v>
      </c>
      <c r="J7" s="3">
        <v>0.3</v>
      </c>
      <c r="K7" s="56">
        <f>I7*J7</f>
        <v>0.39</v>
      </c>
      <c r="L7" s="3" t="s">
        <v>21</v>
      </c>
      <c r="M7" s="7" t="s">
        <v>24</v>
      </c>
      <c r="N7" s="12"/>
    </row>
    <row r="8" spans="1:14" s="2" customFormat="1" ht="34.5" customHeight="1">
      <c r="A8" s="4">
        <v>5</v>
      </c>
      <c r="B8" s="3" t="s">
        <v>25</v>
      </c>
      <c r="C8" s="4"/>
      <c r="D8" s="4"/>
      <c r="E8" s="3">
        <v>3</v>
      </c>
      <c r="F8" s="3"/>
      <c r="G8" s="3"/>
      <c r="H8" s="3"/>
      <c r="I8" s="3">
        <f t="shared" si="0"/>
        <v>3</v>
      </c>
      <c r="J8" s="3">
        <v>0.3</v>
      </c>
      <c r="K8" s="56">
        <f aca="true" t="shared" si="1" ref="K8:K39">I8*J8</f>
        <v>0.8999999999999999</v>
      </c>
      <c r="L8" s="3" t="s">
        <v>18</v>
      </c>
      <c r="M8" s="7" t="s">
        <v>26</v>
      </c>
      <c r="N8" s="10"/>
    </row>
    <row r="9" spans="1:14" s="2" customFormat="1" ht="34.5" customHeight="1">
      <c r="A9" s="4">
        <v>6</v>
      </c>
      <c r="B9" s="3" t="s">
        <v>27</v>
      </c>
      <c r="C9" s="4"/>
      <c r="D9" s="4"/>
      <c r="E9" s="3">
        <v>4</v>
      </c>
      <c r="F9" s="3"/>
      <c r="G9" s="3"/>
      <c r="H9" s="3"/>
      <c r="I9" s="3">
        <f t="shared" si="0"/>
        <v>4</v>
      </c>
      <c r="J9" s="3">
        <v>0.3</v>
      </c>
      <c r="K9" s="56">
        <f t="shared" si="1"/>
        <v>1.2</v>
      </c>
      <c r="L9" s="3" t="s">
        <v>28</v>
      </c>
      <c r="M9" s="7" t="s">
        <v>29</v>
      </c>
      <c r="N9" s="12"/>
    </row>
    <row r="10" spans="1:14" s="2" customFormat="1" ht="34.5" customHeight="1">
      <c r="A10" s="4">
        <v>7</v>
      </c>
      <c r="B10" s="3" t="s">
        <v>30</v>
      </c>
      <c r="C10" s="4"/>
      <c r="D10" s="4"/>
      <c r="E10" s="3">
        <v>4</v>
      </c>
      <c r="F10" s="3"/>
      <c r="G10" s="3"/>
      <c r="H10" s="3"/>
      <c r="I10" s="3">
        <f t="shared" si="0"/>
        <v>4</v>
      </c>
      <c r="J10" s="3">
        <v>0.3</v>
      </c>
      <c r="K10" s="56">
        <f t="shared" si="1"/>
        <v>1.2</v>
      </c>
      <c r="L10" s="3" t="s">
        <v>18</v>
      </c>
      <c r="M10" s="7" t="s">
        <v>31</v>
      </c>
      <c r="N10" s="10"/>
    </row>
    <row r="11" spans="1:14" s="2" customFormat="1" ht="34.5" customHeight="1">
      <c r="A11" s="4">
        <v>8</v>
      </c>
      <c r="B11" s="3" t="s">
        <v>32</v>
      </c>
      <c r="C11" s="4"/>
      <c r="D11" s="4"/>
      <c r="E11" s="3">
        <v>1.3</v>
      </c>
      <c r="F11" s="3"/>
      <c r="G11" s="3"/>
      <c r="H11" s="3"/>
      <c r="I11" s="3">
        <f t="shared" si="0"/>
        <v>1.3</v>
      </c>
      <c r="J11" s="3">
        <v>0.3</v>
      </c>
      <c r="K11" s="56">
        <f t="shared" si="1"/>
        <v>0.39</v>
      </c>
      <c r="L11" s="3" t="s">
        <v>33</v>
      </c>
      <c r="M11" s="7" t="s">
        <v>34</v>
      </c>
      <c r="N11" s="10"/>
    </row>
    <row r="12" spans="1:14" s="2" customFormat="1" ht="34.5" customHeight="1">
      <c r="A12" s="4">
        <v>9</v>
      </c>
      <c r="B12" s="3" t="s">
        <v>35</v>
      </c>
      <c r="C12" s="4"/>
      <c r="D12" s="4"/>
      <c r="E12" s="3">
        <v>1.3</v>
      </c>
      <c r="F12" s="3"/>
      <c r="G12" s="3"/>
      <c r="H12" s="3"/>
      <c r="I12" s="3">
        <f t="shared" si="0"/>
        <v>1.3</v>
      </c>
      <c r="J12" s="3">
        <v>0.3</v>
      </c>
      <c r="K12" s="56">
        <f t="shared" si="1"/>
        <v>0.39</v>
      </c>
      <c r="L12" s="3" t="s">
        <v>36</v>
      </c>
      <c r="M12" s="7" t="s">
        <v>37</v>
      </c>
      <c r="N12" s="10"/>
    </row>
    <row r="13" spans="1:14" s="2" customFormat="1" ht="34.5" customHeight="1">
      <c r="A13" s="4">
        <v>10</v>
      </c>
      <c r="B13" s="24" t="s">
        <v>38</v>
      </c>
      <c r="C13" s="24"/>
      <c r="D13" s="24"/>
      <c r="E13" s="24"/>
      <c r="F13" s="24">
        <v>1</v>
      </c>
      <c r="G13" s="24"/>
      <c r="H13" s="24"/>
      <c r="I13" s="3">
        <f t="shared" si="0"/>
        <v>1</v>
      </c>
      <c r="J13" s="3">
        <v>0.3</v>
      </c>
      <c r="K13" s="56">
        <f t="shared" si="1"/>
        <v>0.3</v>
      </c>
      <c r="L13" s="24" t="s">
        <v>21</v>
      </c>
      <c r="M13" s="23" t="s">
        <v>39</v>
      </c>
      <c r="N13" s="22"/>
    </row>
    <row r="14" spans="1:14" ht="30" customHeight="1">
      <c r="A14" s="4">
        <v>11</v>
      </c>
      <c r="B14" s="13" t="s">
        <v>40</v>
      </c>
      <c r="C14" s="14">
        <v>2</v>
      </c>
      <c r="D14" s="13">
        <v>4</v>
      </c>
      <c r="E14" s="14"/>
      <c r="F14" s="14"/>
      <c r="G14" s="14"/>
      <c r="H14" s="14"/>
      <c r="I14" s="3">
        <f t="shared" si="0"/>
        <v>6</v>
      </c>
      <c r="J14" s="3">
        <v>0.3</v>
      </c>
      <c r="K14" s="56">
        <f t="shared" si="1"/>
        <v>1.7999999999999998</v>
      </c>
      <c r="L14" s="13" t="s">
        <v>41</v>
      </c>
      <c r="M14" s="27" t="s">
        <v>42</v>
      </c>
      <c r="N14" s="29"/>
    </row>
    <row r="15" spans="1:14" ht="30" customHeight="1">
      <c r="A15" s="4">
        <v>12</v>
      </c>
      <c r="B15" s="15" t="s">
        <v>43</v>
      </c>
      <c r="C15" s="16">
        <v>1</v>
      </c>
      <c r="D15" s="15">
        <v>3</v>
      </c>
      <c r="E15" s="16"/>
      <c r="F15" s="16"/>
      <c r="G15" s="16"/>
      <c r="H15" s="16"/>
      <c r="I15" s="3">
        <f t="shared" si="0"/>
        <v>4</v>
      </c>
      <c r="J15" s="3">
        <v>0.3</v>
      </c>
      <c r="K15" s="56">
        <f t="shared" si="1"/>
        <v>1.2</v>
      </c>
      <c r="L15" s="15" t="s">
        <v>44</v>
      </c>
      <c r="M15" s="28" t="s">
        <v>45</v>
      </c>
      <c r="N15" s="9"/>
    </row>
    <row r="16" spans="1:14" ht="30" customHeight="1">
      <c r="A16" s="4">
        <v>13</v>
      </c>
      <c r="B16" s="17" t="s">
        <v>46</v>
      </c>
      <c r="C16" s="18">
        <v>6</v>
      </c>
      <c r="D16" s="17">
        <v>10</v>
      </c>
      <c r="E16" s="18"/>
      <c r="F16" s="18"/>
      <c r="G16" s="18"/>
      <c r="H16" s="18"/>
      <c r="I16" s="3">
        <f t="shared" si="0"/>
        <v>16</v>
      </c>
      <c r="J16" s="3">
        <v>0.3</v>
      </c>
      <c r="K16" s="56">
        <f t="shared" si="1"/>
        <v>4.8</v>
      </c>
      <c r="L16" s="17" t="s">
        <v>47</v>
      </c>
      <c r="M16" s="26" t="s">
        <v>48</v>
      </c>
      <c r="N16" s="30"/>
    </row>
    <row r="17" spans="1:14" ht="30" customHeight="1">
      <c r="A17" s="4">
        <v>14</v>
      </c>
      <c r="B17" s="19" t="s">
        <v>49</v>
      </c>
      <c r="C17" s="20">
        <v>2</v>
      </c>
      <c r="D17" s="19">
        <v>4</v>
      </c>
      <c r="E17" s="20"/>
      <c r="F17" s="20"/>
      <c r="G17" s="20"/>
      <c r="H17" s="20"/>
      <c r="I17" s="3">
        <f t="shared" si="0"/>
        <v>6</v>
      </c>
      <c r="J17" s="3">
        <v>0.3</v>
      </c>
      <c r="K17" s="56">
        <f t="shared" si="1"/>
        <v>1.7999999999999998</v>
      </c>
      <c r="L17" s="19" t="s">
        <v>50</v>
      </c>
      <c r="M17" s="25" t="s">
        <v>51</v>
      </c>
      <c r="N17" s="11"/>
    </row>
    <row r="18" spans="1:14" ht="30" customHeight="1">
      <c r="A18" s="4">
        <v>15</v>
      </c>
      <c r="B18" s="34" t="s">
        <v>52</v>
      </c>
      <c r="C18" s="34">
        <v>4</v>
      </c>
      <c r="D18" s="34">
        <v>12</v>
      </c>
      <c r="E18" s="34"/>
      <c r="F18" s="34"/>
      <c r="G18" s="34"/>
      <c r="H18" s="34"/>
      <c r="I18" s="3">
        <f t="shared" si="0"/>
        <v>16</v>
      </c>
      <c r="J18" s="3">
        <v>0.3</v>
      </c>
      <c r="K18" s="56">
        <f t="shared" si="1"/>
        <v>4.8</v>
      </c>
      <c r="L18" s="34" t="s">
        <v>53</v>
      </c>
      <c r="M18" s="33" t="s">
        <v>54</v>
      </c>
      <c r="N18" s="29"/>
    </row>
    <row r="19" spans="1:14" ht="30" customHeight="1">
      <c r="A19" s="4">
        <v>16</v>
      </c>
      <c r="B19" s="32" t="s">
        <v>55</v>
      </c>
      <c r="C19" s="32"/>
      <c r="D19" s="32">
        <v>10</v>
      </c>
      <c r="E19" s="32"/>
      <c r="F19" s="32"/>
      <c r="G19" s="32"/>
      <c r="H19" s="32"/>
      <c r="I19" s="3">
        <f t="shared" si="0"/>
        <v>10</v>
      </c>
      <c r="J19" s="3">
        <v>0.3</v>
      </c>
      <c r="K19" s="56">
        <f t="shared" si="1"/>
        <v>3</v>
      </c>
      <c r="L19" s="32" t="s">
        <v>47</v>
      </c>
      <c r="M19" s="35" t="s">
        <v>56</v>
      </c>
      <c r="N19" s="11"/>
    </row>
    <row r="20" spans="1:14" ht="30" customHeight="1">
      <c r="A20" s="4">
        <v>17</v>
      </c>
      <c r="B20" s="31" t="s">
        <v>57</v>
      </c>
      <c r="C20" s="32"/>
      <c r="D20" s="31">
        <v>2</v>
      </c>
      <c r="E20" s="32"/>
      <c r="F20" s="32"/>
      <c r="G20" s="32"/>
      <c r="H20" s="32"/>
      <c r="I20" s="3">
        <f t="shared" si="0"/>
        <v>2</v>
      </c>
      <c r="J20" s="3">
        <v>0.3</v>
      </c>
      <c r="K20" s="56">
        <f t="shared" si="1"/>
        <v>0.6</v>
      </c>
      <c r="L20" s="40" t="s">
        <v>58</v>
      </c>
      <c r="M20" s="39" t="s">
        <v>59</v>
      </c>
      <c r="N20" s="29"/>
    </row>
    <row r="21" spans="1:14" s="6" customFormat="1" ht="30" customHeight="1">
      <c r="A21" s="4">
        <v>18</v>
      </c>
      <c r="B21" s="36" t="s">
        <v>60</v>
      </c>
      <c r="C21" s="37"/>
      <c r="D21" s="36">
        <v>4</v>
      </c>
      <c r="E21" s="37"/>
      <c r="F21" s="37"/>
      <c r="G21" s="37"/>
      <c r="H21" s="37"/>
      <c r="I21" s="3">
        <f t="shared" si="0"/>
        <v>4</v>
      </c>
      <c r="J21" s="3">
        <v>0.3</v>
      </c>
      <c r="K21" s="56">
        <f t="shared" si="1"/>
        <v>1.2</v>
      </c>
      <c r="L21" s="36" t="s">
        <v>61</v>
      </c>
      <c r="M21" s="38" t="s">
        <v>62</v>
      </c>
      <c r="N21" s="11"/>
    </row>
    <row r="22" spans="1:14" s="6" customFormat="1" ht="30" customHeight="1">
      <c r="A22" s="4">
        <v>19</v>
      </c>
      <c r="B22" s="36" t="s">
        <v>63</v>
      </c>
      <c r="C22" s="37"/>
      <c r="D22" s="36">
        <v>2</v>
      </c>
      <c r="E22" s="37"/>
      <c r="F22" s="37"/>
      <c r="G22" s="37"/>
      <c r="H22" s="37"/>
      <c r="I22" s="3">
        <f t="shared" si="0"/>
        <v>2</v>
      </c>
      <c r="J22" s="3">
        <v>0.3</v>
      </c>
      <c r="K22" s="56">
        <f t="shared" si="1"/>
        <v>0.6</v>
      </c>
      <c r="L22" s="36" t="s">
        <v>21</v>
      </c>
      <c r="M22" s="38" t="s">
        <v>64</v>
      </c>
      <c r="N22" s="11"/>
    </row>
    <row r="23" spans="1:14" s="6" customFormat="1" ht="30" customHeight="1">
      <c r="A23" s="4">
        <v>20</v>
      </c>
      <c r="B23" s="36" t="s">
        <v>65</v>
      </c>
      <c r="C23" s="37"/>
      <c r="D23" s="36">
        <v>4</v>
      </c>
      <c r="E23" s="37"/>
      <c r="F23" s="37"/>
      <c r="G23" s="37"/>
      <c r="H23" s="37"/>
      <c r="I23" s="3">
        <f t="shared" si="0"/>
        <v>4</v>
      </c>
      <c r="J23" s="3">
        <v>0.3</v>
      </c>
      <c r="K23" s="56">
        <f t="shared" si="1"/>
        <v>1.2</v>
      </c>
      <c r="L23" s="36" t="s">
        <v>21</v>
      </c>
      <c r="M23" s="38" t="s">
        <v>66</v>
      </c>
      <c r="N23" s="11"/>
    </row>
    <row r="24" spans="1:14" s="6" customFormat="1" ht="30" customHeight="1">
      <c r="A24" s="4">
        <v>21</v>
      </c>
      <c r="B24" s="36" t="s">
        <v>67</v>
      </c>
      <c r="C24" s="37"/>
      <c r="D24" s="36">
        <v>3</v>
      </c>
      <c r="E24" s="37"/>
      <c r="F24" s="37"/>
      <c r="G24" s="37"/>
      <c r="H24" s="37"/>
      <c r="I24" s="3">
        <f t="shared" si="0"/>
        <v>3</v>
      </c>
      <c r="J24" s="3">
        <v>0.3</v>
      </c>
      <c r="K24" s="56">
        <f t="shared" si="1"/>
        <v>0.8999999999999999</v>
      </c>
      <c r="L24" s="36" t="s">
        <v>58</v>
      </c>
      <c r="M24" s="38" t="s">
        <v>68</v>
      </c>
      <c r="N24" s="11"/>
    </row>
    <row r="25" spans="1:14" s="6" customFormat="1" ht="30" customHeight="1">
      <c r="A25" s="4">
        <v>22</v>
      </c>
      <c r="B25" s="36" t="s">
        <v>69</v>
      </c>
      <c r="C25" s="37"/>
      <c r="D25" s="36">
        <v>4</v>
      </c>
      <c r="E25" s="37"/>
      <c r="F25" s="37"/>
      <c r="G25" s="37"/>
      <c r="H25" s="37"/>
      <c r="I25" s="3">
        <f t="shared" si="0"/>
        <v>4</v>
      </c>
      <c r="J25" s="3">
        <v>0.3</v>
      </c>
      <c r="K25" s="56">
        <f t="shared" si="1"/>
        <v>1.2</v>
      </c>
      <c r="L25" s="36" t="s">
        <v>44</v>
      </c>
      <c r="M25" s="38" t="s">
        <v>70</v>
      </c>
      <c r="N25" s="11"/>
    </row>
    <row r="26" spans="1:14" s="6" customFormat="1" ht="30" customHeight="1">
      <c r="A26" s="4">
        <v>23</v>
      </c>
      <c r="B26" s="36" t="s">
        <v>71</v>
      </c>
      <c r="C26" s="37"/>
      <c r="D26" s="36">
        <v>1</v>
      </c>
      <c r="E26" s="37"/>
      <c r="F26" s="37"/>
      <c r="G26" s="37"/>
      <c r="H26" s="37"/>
      <c r="I26" s="3">
        <f t="shared" si="0"/>
        <v>1</v>
      </c>
      <c r="J26" s="3">
        <v>0.3</v>
      </c>
      <c r="K26" s="56">
        <f t="shared" si="1"/>
        <v>0.3</v>
      </c>
      <c r="L26" s="36" t="s">
        <v>72</v>
      </c>
      <c r="M26" s="38" t="s">
        <v>73</v>
      </c>
      <c r="N26" s="11"/>
    </row>
    <row r="27" spans="1:14" s="6" customFormat="1" ht="30" customHeight="1">
      <c r="A27" s="4">
        <v>24</v>
      </c>
      <c r="B27" s="36" t="s">
        <v>74</v>
      </c>
      <c r="C27" s="37"/>
      <c r="D27" s="36">
        <v>4</v>
      </c>
      <c r="E27" s="37"/>
      <c r="F27" s="37"/>
      <c r="G27" s="37"/>
      <c r="H27" s="37"/>
      <c r="I27" s="3">
        <f t="shared" si="0"/>
        <v>4</v>
      </c>
      <c r="J27" s="3">
        <v>0.3</v>
      </c>
      <c r="K27" s="56">
        <f t="shared" si="1"/>
        <v>1.2</v>
      </c>
      <c r="L27" s="36" t="s">
        <v>75</v>
      </c>
      <c r="M27" s="38" t="s">
        <v>76</v>
      </c>
      <c r="N27" s="11"/>
    </row>
    <row r="28" spans="1:14" s="6" customFormat="1" ht="30" customHeight="1">
      <c r="A28" s="4">
        <v>25</v>
      </c>
      <c r="B28" s="36" t="s">
        <v>77</v>
      </c>
      <c r="C28" s="37"/>
      <c r="D28" s="36">
        <v>10</v>
      </c>
      <c r="E28" s="37"/>
      <c r="F28" s="37"/>
      <c r="G28" s="37"/>
      <c r="H28" s="37"/>
      <c r="I28" s="3">
        <f t="shared" si="0"/>
        <v>10</v>
      </c>
      <c r="J28" s="3">
        <v>0.3</v>
      </c>
      <c r="K28" s="56">
        <f t="shared" si="1"/>
        <v>3</v>
      </c>
      <c r="L28" s="36" t="s">
        <v>78</v>
      </c>
      <c r="M28" s="38" t="s">
        <v>79</v>
      </c>
      <c r="N28" s="11"/>
    </row>
    <row r="29" spans="1:14" s="6" customFormat="1" ht="30" customHeight="1">
      <c r="A29" s="4">
        <v>26</v>
      </c>
      <c r="B29" s="36" t="s">
        <v>80</v>
      </c>
      <c r="C29" s="37"/>
      <c r="D29" s="36">
        <v>6</v>
      </c>
      <c r="E29" s="37"/>
      <c r="F29" s="37"/>
      <c r="G29" s="37"/>
      <c r="H29" s="37"/>
      <c r="I29" s="3">
        <f t="shared" si="0"/>
        <v>6</v>
      </c>
      <c r="J29" s="3">
        <v>0.3</v>
      </c>
      <c r="K29" s="56">
        <f t="shared" si="1"/>
        <v>1.7999999999999998</v>
      </c>
      <c r="L29" s="36" t="s">
        <v>75</v>
      </c>
      <c r="M29" s="38" t="s">
        <v>81</v>
      </c>
      <c r="N29" s="11"/>
    </row>
    <row r="30" spans="1:14" s="6" customFormat="1" ht="30" customHeight="1">
      <c r="A30" s="4">
        <v>27</v>
      </c>
      <c r="B30" s="36" t="s">
        <v>82</v>
      </c>
      <c r="C30" s="37"/>
      <c r="D30" s="36">
        <v>2</v>
      </c>
      <c r="E30" s="37"/>
      <c r="F30" s="37"/>
      <c r="G30" s="37"/>
      <c r="H30" s="37"/>
      <c r="I30" s="3">
        <f t="shared" si="0"/>
        <v>2</v>
      </c>
      <c r="J30" s="3">
        <v>0.3</v>
      </c>
      <c r="K30" s="56">
        <f t="shared" si="1"/>
        <v>0.6</v>
      </c>
      <c r="L30" s="36" t="s">
        <v>72</v>
      </c>
      <c r="M30" s="38" t="s">
        <v>83</v>
      </c>
      <c r="N30" s="11"/>
    </row>
    <row r="31" spans="1:14" s="6" customFormat="1" ht="30" customHeight="1">
      <c r="A31" s="4">
        <v>28</v>
      </c>
      <c r="B31" s="36" t="s">
        <v>84</v>
      </c>
      <c r="C31" s="37"/>
      <c r="D31" s="36">
        <v>4</v>
      </c>
      <c r="E31" s="37"/>
      <c r="F31" s="37"/>
      <c r="G31" s="37"/>
      <c r="H31" s="37"/>
      <c r="I31" s="3">
        <f t="shared" si="0"/>
        <v>4</v>
      </c>
      <c r="J31" s="3">
        <v>0.3</v>
      </c>
      <c r="K31" s="56">
        <f t="shared" si="1"/>
        <v>1.2</v>
      </c>
      <c r="L31" s="36" t="s">
        <v>58</v>
      </c>
      <c r="M31" s="38" t="s">
        <v>85</v>
      </c>
      <c r="N31" s="11"/>
    </row>
    <row r="32" spans="1:14" s="6" customFormat="1" ht="30" customHeight="1">
      <c r="A32" s="4">
        <v>29</v>
      </c>
      <c r="B32" s="36" t="s">
        <v>86</v>
      </c>
      <c r="C32" s="37"/>
      <c r="D32" s="36">
        <v>4</v>
      </c>
      <c r="E32" s="37"/>
      <c r="F32" s="37"/>
      <c r="G32" s="37"/>
      <c r="H32" s="37"/>
      <c r="I32" s="3">
        <f t="shared" si="0"/>
        <v>4</v>
      </c>
      <c r="J32" s="3">
        <v>0.3</v>
      </c>
      <c r="K32" s="56">
        <f t="shared" si="1"/>
        <v>1.2</v>
      </c>
      <c r="L32" s="36" t="s">
        <v>72</v>
      </c>
      <c r="M32" s="38" t="s">
        <v>87</v>
      </c>
      <c r="N32" s="11"/>
    </row>
    <row r="33" spans="1:14" s="6" customFormat="1" ht="30" customHeight="1">
      <c r="A33" s="4">
        <v>30</v>
      </c>
      <c r="B33" s="36" t="s">
        <v>88</v>
      </c>
      <c r="C33" s="37"/>
      <c r="D33" s="36">
        <v>2</v>
      </c>
      <c r="E33" s="37"/>
      <c r="F33" s="37"/>
      <c r="G33" s="37"/>
      <c r="H33" s="37"/>
      <c r="I33" s="3">
        <f t="shared" si="0"/>
        <v>2</v>
      </c>
      <c r="J33" s="3">
        <v>0.3</v>
      </c>
      <c r="K33" s="56">
        <f t="shared" si="1"/>
        <v>0.6</v>
      </c>
      <c r="L33" s="36" t="s">
        <v>72</v>
      </c>
      <c r="M33" s="38" t="s">
        <v>89</v>
      </c>
      <c r="N33" s="11"/>
    </row>
    <row r="34" spans="1:14" s="6" customFormat="1" ht="30" customHeight="1">
      <c r="A34" s="4">
        <v>31</v>
      </c>
      <c r="B34" s="36" t="s">
        <v>90</v>
      </c>
      <c r="C34" s="37"/>
      <c r="D34" s="36">
        <v>2</v>
      </c>
      <c r="E34" s="37"/>
      <c r="F34" s="37"/>
      <c r="G34" s="37"/>
      <c r="H34" s="37"/>
      <c r="I34" s="3">
        <f t="shared" si="0"/>
        <v>2</v>
      </c>
      <c r="J34" s="3">
        <v>0.3</v>
      </c>
      <c r="K34" s="56">
        <f t="shared" si="1"/>
        <v>0.6</v>
      </c>
      <c r="L34" s="36" t="s">
        <v>58</v>
      </c>
      <c r="M34" s="38" t="s">
        <v>91</v>
      </c>
      <c r="N34" s="11"/>
    </row>
    <row r="35" spans="1:14" s="6" customFormat="1" ht="30" customHeight="1">
      <c r="A35" s="4">
        <v>32</v>
      </c>
      <c r="B35" s="36" t="s">
        <v>92</v>
      </c>
      <c r="C35" s="37"/>
      <c r="D35" s="36">
        <v>2</v>
      </c>
      <c r="E35" s="37"/>
      <c r="F35" s="37"/>
      <c r="G35" s="37"/>
      <c r="H35" s="37"/>
      <c r="I35" s="3">
        <f t="shared" si="0"/>
        <v>2</v>
      </c>
      <c r="J35" s="3">
        <v>0.3</v>
      </c>
      <c r="K35" s="56">
        <f t="shared" si="1"/>
        <v>0.6</v>
      </c>
      <c r="L35" s="36" t="s">
        <v>93</v>
      </c>
      <c r="M35" s="38" t="s">
        <v>94</v>
      </c>
      <c r="N35" s="11"/>
    </row>
    <row r="36" spans="1:14" s="6" customFormat="1" ht="30" customHeight="1">
      <c r="A36" s="4">
        <v>33</v>
      </c>
      <c r="B36" s="36" t="s">
        <v>95</v>
      </c>
      <c r="C36" s="37"/>
      <c r="D36" s="36">
        <v>10</v>
      </c>
      <c r="E36" s="37"/>
      <c r="F36" s="37"/>
      <c r="G36" s="37"/>
      <c r="H36" s="37"/>
      <c r="I36" s="3">
        <f t="shared" si="0"/>
        <v>10</v>
      </c>
      <c r="J36" s="3">
        <v>0.3</v>
      </c>
      <c r="K36" s="56">
        <f t="shared" si="1"/>
        <v>3</v>
      </c>
      <c r="L36" s="36" t="s">
        <v>72</v>
      </c>
      <c r="M36" s="38" t="s">
        <v>96</v>
      </c>
      <c r="N36" s="11"/>
    </row>
    <row r="37" spans="1:14" s="6" customFormat="1" ht="30" customHeight="1">
      <c r="A37" s="4">
        <v>34</v>
      </c>
      <c r="B37" s="36" t="s">
        <v>97</v>
      </c>
      <c r="C37" s="37"/>
      <c r="D37" s="36">
        <v>4</v>
      </c>
      <c r="E37" s="37"/>
      <c r="F37" s="37"/>
      <c r="G37" s="37"/>
      <c r="H37" s="37"/>
      <c r="I37" s="3">
        <f t="shared" si="0"/>
        <v>4</v>
      </c>
      <c r="J37" s="3">
        <v>0.3</v>
      </c>
      <c r="K37" s="56">
        <f t="shared" si="1"/>
        <v>1.2</v>
      </c>
      <c r="L37" s="36" t="s">
        <v>72</v>
      </c>
      <c r="M37" s="38" t="s">
        <v>98</v>
      </c>
      <c r="N37" s="11"/>
    </row>
    <row r="38" spans="1:14" s="6" customFormat="1" ht="30" customHeight="1">
      <c r="A38" s="4">
        <v>35</v>
      </c>
      <c r="B38" s="36" t="s">
        <v>99</v>
      </c>
      <c r="C38" s="37"/>
      <c r="D38" s="36">
        <v>4</v>
      </c>
      <c r="E38" s="37"/>
      <c r="F38" s="37"/>
      <c r="G38" s="37"/>
      <c r="H38" s="37"/>
      <c r="I38" s="3">
        <f t="shared" si="0"/>
        <v>4</v>
      </c>
      <c r="J38" s="3">
        <v>0.3</v>
      </c>
      <c r="K38" s="56">
        <f t="shared" si="1"/>
        <v>1.2</v>
      </c>
      <c r="L38" s="36" t="s">
        <v>58</v>
      </c>
      <c r="M38" s="38" t="s">
        <v>100</v>
      </c>
      <c r="N38" s="11"/>
    </row>
    <row r="39" spans="1:14" s="6" customFormat="1" ht="30" customHeight="1">
      <c r="A39" s="4">
        <v>36</v>
      </c>
      <c r="B39" s="36" t="s">
        <v>101</v>
      </c>
      <c r="C39" s="37"/>
      <c r="D39" s="36">
        <v>25</v>
      </c>
      <c r="E39" s="37"/>
      <c r="F39" s="37"/>
      <c r="G39" s="37"/>
      <c r="H39" s="37"/>
      <c r="I39" s="3">
        <f t="shared" si="0"/>
        <v>25</v>
      </c>
      <c r="J39" s="3">
        <v>0.3</v>
      </c>
      <c r="K39" s="56">
        <f t="shared" si="1"/>
        <v>7.5</v>
      </c>
      <c r="L39" s="36" t="s">
        <v>102</v>
      </c>
      <c r="M39" s="38" t="s">
        <v>103</v>
      </c>
      <c r="N39" s="11"/>
    </row>
    <row r="40" spans="1:14" s="6" customFormat="1" ht="30" customHeight="1">
      <c r="A40" s="4">
        <v>37</v>
      </c>
      <c r="B40" s="36" t="s">
        <v>104</v>
      </c>
      <c r="C40" s="37"/>
      <c r="D40" s="36">
        <v>2</v>
      </c>
      <c r="E40" s="37"/>
      <c r="F40" s="37"/>
      <c r="G40" s="37"/>
      <c r="H40" s="37"/>
      <c r="I40" s="3">
        <f t="shared" si="0"/>
        <v>2</v>
      </c>
      <c r="J40" s="3">
        <v>0.3</v>
      </c>
      <c r="K40" s="56">
        <f aca="true" t="shared" si="2" ref="K40:K81">I40*J40</f>
        <v>0.6</v>
      </c>
      <c r="L40" s="36" t="s">
        <v>58</v>
      </c>
      <c r="M40" s="38" t="s">
        <v>91</v>
      </c>
      <c r="N40" s="11"/>
    </row>
    <row r="41" spans="1:14" s="6" customFormat="1" ht="30" customHeight="1">
      <c r="A41" s="4">
        <v>38</v>
      </c>
      <c r="B41" s="36" t="s">
        <v>105</v>
      </c>
      <c r="C41" s="37"/>
      <c r="D41" s="36">
        <v>4</v>
      </c>
      <c r="E41" s="37"/>
      <c r="F41" s="37"/>
      <c r="G41" s="37"/>
      <c r="H41" s="37"/>
      <c r="I41" s="3">
        <f t="shared" si="0"/>
        <v>4</v>
      </c>
      <c r="J41" s="3">
        <v>0.3</v>
      </c>
      <c r="K41" s="56">
        <f t="shared" si="2"/>
        <v>1.2</v>
      </c>
      <c r="L41" s="36" t="s">
        <v>58</v>
      </c>
      <c r="M41" s="38" t="s">
        <v>106</v>
      </c>
      <c r="N41" s="11"/>
    </row>
    <row r="42" spans="1:14" s="6" customFormat="1" ht="30" customHeight="1">
      <c r="A42" s="4">
        <v>39</v>
      </c>
      <c r="B42" s="36" t="s">
        <v>107</v>
      </c>
      <c r="C42" s="37"/>
      <c r="D42" s="36">
        <v>4</v>
      </c>
      <c r="E42" s="37"/>
      <c r="F42" s="37"/>
      <c r="G42" s="37"/>
      <c r="H42" s="37"/>
      <c r="I42" s="3">
        <f t="shared" si="0"/>
        <v>4</v>
      </c>
      <c r="J42" s="3">
        <v>0.3</v>
      </c>
      <c r="K42" s="56">
        <f t="shared" si="2"/>
        <v>1.2</v>
      </c>
      <c r="L42" s="36" t="s">
        <v>58</v>
      </c>
      <c r="M42" s="38" t="s">
        <v>106</v>
      </c>
      <c r="N42" s="11"/>
    </row>
    <row r="43" spans="1:14" s="6" customFormat="1" ht="30" customHeight="1">
      <c r="A43" s="4">
        <v>40</v>
      </c>
      <c r="B43" s="36" t="s">
        <v>108</v>
      </c>
      <c r="C43" s="37"/>
      <c r="D43" s="36">
        <v>6</v>
      </c>
      <c r="E43" s="37"/>
      <c r="F43" s="37"/>
      <c r="G43" s="37"/>
      <c r="H43" s="37"/>
      <c r="I43" s="3">
        <f t="shared" si="0"/>
        <v>6</v>
      </c>
      <c r="J43" s="3">
        <v>0.3</v>
      </c>
      <c r="K43" s="56">
        <f t="shared" si="2"/>
        <v>1.7999999999999998</v>
      </c>
      <c r="L43" s="36" t="s">
        <v>58</v>
      </c>
      <c r="M43" s="38" t="s">
        <v>109</v>
      </c>
      <c r="N43" s="11"/>
    </row>
    <row r="44" spans="1:14" s="6" customFormat="1" ht="30" customHeight="1">
      <c r="A44" s="4">
        <v>41</v>
      </c>
      <c r="B44" s="36" t="s">
        <v>110</v>
      </c>
      <c r="C44" s="37"/>
      <c r="D44" s="36">
        <v>8</v>
      </c>
      <c r="E44" s="37"/>
      <c r="F44" s="37"/>
      <c r="G44" s="37"/>
      <c r="H44" s="37"/>
      <c r="I44" s="3">
        <f t="shared" si="0"/>
        <v>8</v>
      </c>
      <c r="J44" s="3">
        <v>0.3</v>
      </c>
      <c r="K44" s="56">
        <f t="shared" si="2"/>
        <v>2.4</v>
      </c>
      <c r="L44" s="36" t="s">
        <v>58</v>
      </c>
      <c r="M44" s="38" t="s">
        <v>111</v>
      </c>
      <c r="N44" s="11"/>
    </row>
    <row r="45" spans="1:14" s="6" customFormat="1" ht="30" customHeight="1">
      <c r="A45" s="4">
        <v>42</v>
      </c>
      <c r="B45" s="36" t="s">
        <v>112</v>
      </c>
      <c r="C45" s="37"/>
      <c r="D45" s="36">
        <v>12</v>
      </c>
      <c r="E45" s="37"/>
      <c r="F45" s="37"/>
      <c r="G45" s="37"/>
      <c r="H45" s="37"/>
      <c r="I45" s="3">
        <f t="shared" si="0"/>
        <v>12</v>
      </c>
      <c r="J45" s="3">
        <v>0.3</v>
      </c>
      <c r="K45" s="56">
        <f t="shared" si="2"/>
        <v>3.5999999999999996</v>
      </c>
      <c r="L45" s="36" t="s">
        <v>102</v>
      </c>
      <c r="M45" s="38" t="s">
        <v>113</v>
      </c>
      <c r="N45" s="11"/>
    </row>
    <row r="46" spans="1:14" s="6" customFormat="1" ht="30" customHeight="1">
      <c r="A46" s="4">
        <v>43</v>
      </c>
      <c r="B46" s="36" t="s">
        <v>114</v>
      </c>
      <c r="C46" s="37"/>
      <c r="D46" s="36">
        <v>2</v>
      </c>
      <c r="E46" s="37"/>
      <c r="F46" s="37"/>
      <c r="G46" s="37"/>
      <c r="H46" s="37"/>
      <c r="I46" s="3">
        <f t="shared" si="0"/>
        <v>2</v>
      </c>
      <c r="J46" s="3">
        <v>0.3</v>
      </c>
      <c r="K46" s="56">
        <f t="shared" si="2"/>
        <v>0.6</v>
      </c>
      <c r="L46" s="36" t="s">
        <v>58</v>
      </c>
      <c r="M46" s="38" t="s">
        <v>115</v>
      </c>
      <c r="N46" s="29"/>
    </row>
    <row r="47" spans="1:14" s="6" customFormat="1" ht="30" customHeight="1">
      <c r="A47" s="4">
        <v>44</v>
      </c>
      <c r="B47" s="36" t="s">
        <v>116</v>
      </c>
      <c r="C47" s="37"/>
      <c r="D47" s="36">
        <v>8</v>
      </c>
      <c r="E47" s="37"/>
      <c r="F47" s="37"/>
      <c r="G47" s="37"/>
      <c r="H47" s="37"/>
      <c r="I47" s="3">
        <f t="shared" si="0"/>
        <v>8</v>
      </c>
      <c r="J47" s="3">
        <v>0.3</v>
      </c>
      <c r="K47" s="56">
        <f t="shared" si="2"/>
        <v>2.4</v>
      </c>
      <c r="L47" s="36" t="s">
        <v>44</v>
      </c>
      <c r="M47" s="53" t="s">
        <v>117</v>
      </c>
      <c r="N47" s="11"/>
    </row>
    <row r="48" spans="1:14" s="6" customFormat="1" ht="30" customHeight="1">
      <c r="A48" s="4">
        <v>45</v>
      </c>
      <c r="B48" s="36" t="s">
        <v>118</v>
      </c>
      <c r="C48" s="37"/>
      <c r="D48" s="36">
        <v>2</v>
      </c>
      <c r="E48" s="37"/>
      <c r="F48" s="37"/>
      <c r="G48" s="37"/>
      <c r="H48" s="37"/>
      <c r="I48" s="3">
        <f t="shared" si="0"/>
        <v>2</v>
      </c>
      <c r="J48" s="3">
        <v>0.3</v>
      </c>
      <c r="K48" s="56">
        <f t="shared" si="2"/>
        <v>0.6</v>
      </c>
      <c r="L48" s="36" t="s">
        <v>21</v>
      </c>
      <c r="M48" s="53" t="s">
        <v>119</v>
      </c>
      <c r="N48" s="11"/>
    </row>
    <row r="49" spans="1:14" s="6" customFormat="1" ht="30" customHeight="1">
      <c r="A49" s="4">
        <v>46</v>
      </c>
      <c r="B49" s="36" t="s">
        <v>120</v>
      </c>
      <c r="C49" s="37"/>
      <c r="D49" s="36">
        <v>4</v>
      </c>
      <c r="E49" s="37"/>
      <c r="F49" s="37"/>
      <c r="G49" s="37"/>
      <c r="H49" s="37"/>
      <c r="I49" s="3">
        <f t="shared" si="0"/>
        <v>4</v>
      </c>
      <c r="J49" s="3">
        <v>0.3</v>
      </c>
      <c r="K49" s="56">
        <f t="shared" si="2"/>
        <v>1.2</v>
      </c>
      <c r="L49" s="36" t="s">
        <v>58</v>
      </c>
      <c r="M49" s="53" t="s">
        <v>121</v>
      </c>
      <c r="N49" s="11"/>
    </row>
    <row r="50" spans="1:14" s="6" customFormat="1" ht="30" customHeight="1">
      <c r="A50" s="4">
        <v>47</v>
      </c>
      <c r="B50" s="36" t="s">
        <v>122</v>
      </c>
      <c r="C50" s="37"/>
      <c r="D50" s="36">
        <v>2</v>
      </c>
      <c r="E50" s="37"/>
      <c r="F50" s="37"/>
      <c r="G50" s="37"/>
      <c r="H50" s="37"/>
      <c r="I50" s="3">
        <f t="shared" si="0"/>
        <v>2</v>
      </c>
      <c r="J50" s="3">
        <v>0.3</v>
      </c>
      <c r="K50" s="56">
        <f t="shared" si="2"/>
        <v>0.6</v>
      </c>
      <c r="L50" s="36" t="s">
        <v>58</v>
      </c>
      <c r="M50" s="53" t="s">
        <v>123</v>
      </c>
      <c r="N50" s="11"/>
    </row>
    <row r="51" spans="1:14" s="6" customFormat="1" ht="30" customHeight="1">
      <c r="A51" s="4">
        <v>48</v>
      </c>
      <c r="B51" s="36" t="s">
        <v>124</v>
      </c>
      <c r="C51" s="37"/>
      <c r="D51" s="36">
        <v>4</v>
      </c>
      <c r="E51" s="37"/>
      <c r="F51" s="37"/>
      <c r="G51" s="37"/>
      <c r="H51" s="37"/>
      <c r="I51" s="3">
        <f t="shared" si="0"/>
        <v>4</v>
      </c>
      <c r="J51" s="3">
        <v>0.3</v>
      </c>
      <c r="K51" s="56">
        <f t="shared" si="2"/>
        <v>1.2</v>
      </c>
      <c r="L51" s="36" t="s">
        <v>125</v>
      </c>
      <c r="M51" s="53" t="s">
        <v>126</v>
      </c>
      <c r="N51" s="11"/>
    </row>
    <row r="52" spans="1:14" ht="30" customHeight="1">
      <c r="A52" s="4">
        <v>49</v>
      </c>
      <c r="B52" s="42" t="s">
        <v>127</v>
      </c>
      <c r="C52" s="43"/>
      <c r="D52" s="41">
        <v>2</v>
      </c>
      <c r="E52" s="43"/>
      <c r="F52" s="43"/>
      <c r="G52" s="43"/>
      <c r="H52" s="43"/>
      <c r="I52" s="3">
        <f t="shared" si="0"/>
        <v>2</v>
      </c>
      <c r="J52" s="3">
        <v>0.3</v>
      </c>
      <c r="K52" s="56">
        <f t="shared" si="2"/>
        <v>0.6</v>
      </c>
      <c r="L52" s="42" t="s">
        <v>128</v>
      </c>
      <c r="M52" s="52" t="s">
        <v>129</v>
      </c>
      <c r="N52" s="11"/>
    </row>
    <row r="53" spans="1:14" ht="30" customHeight="1">
      <c r="A53" s="4">
        <v>50</v>
      </c>
      <c r="B53" s="42" t="s">
        <v>130</v>
      </c>
      <c r="C53" s="43"/>
      <c r="D53" s="41">
        <v>8</v>
      </c>
      <c r="E53" s="43"/>
      <c r="F53" s="43"/>
      <c r="G53" s="43"/>
      <c r="H53" s="43"/>
      <c r="I53" s="3">
        <f t="shared" si="0"/>
        <v>8</v>
      </c>
      <c r="J53" s="3">
        <v>0.3</v>
      </c>
      <c r="K53" s="56">
        <f t="shared" si="2"/>
        <v>2.4</v>
      </c>
      <c r="L53" s="42" t="s">
        <v>58</v>
      </c>
      <c r="M53" s="52" t="s">
        <v>131</v>
      </c>
      <c r="N53" s="11"/>
    </row>
    <row r="54" spans="1:14" ht="30" customHeight="1">
      <c r="A54" s="4">
        <v>51</v>
      </c>
      <c r="B54" s="42" t="s">
        <v>132</v>
      </c>
      <c r="C54" s="43"/>
      <c r="D54" s="41">
        <v>6</v>
      </c>
      <c r="E54" s="43"/>
      <c r="F54" s="43"/>
      <c r="G54" s="43"/>
      <c r="H54" s="43"/>
      <c r="I54" s="3">
        <f t="shared" si="0"/>
        <v>6</v>
      </c>
      <c r="J54" s="3">
        <v>0.3</v>
      </c>
      <c r="K54" s="56">
        <f t="shared" si="2"/>
        <v>1.7999999999999998</v>
      </c>
      <c r="L54" s="42" t="s">
        <v>133</v>
      </c>
      <c r="M54" s="52" t="s">
        <v>134</v>
      </c>
      <c r="N54" s="11"/>
    </row>
    <row r="55" spans="1:14" ht="30" customHeight="1">
      <c r="A55" s="4">
        <v>52</v>
      </c>
      <c r="B55" s="42" t="s">
        <v>135</v>
      </c>
      <c r="C55" s="43"/>
      <c r="D55" s="41">
        <v>6</v>
      </c>
      <c r="E55" s="43"/>
      <c r="F55" s="43"/>
      <c r="G55" s="43"/>
      <c r="H55" s="43"/>
      <c r="I55" s="3">
        <f t="shared" si="0"/>
        <v>6</v>
      </c>
      <c r="J55" s="3">
        <v>0.29999999999999993</v>
      </c>
      <c r="K55" s="56">
        <f t="shared" si="2"/>
        <v>1.7999999999999996</v>
      </c>
      <c r="L55" s="42" t="s">
        <v>136</v>
      </c>
      <c r="M55" s="52" t="s">
        <v>137</v>
      </c>
      <c r="N55" s="11"/>
    </row>
    <row r="56" spans="1:14" ht="30" customHeight="1">
      <c r="A56" s="4">
        <v>53</v>
      </c>
      <c r="B56" s="42" t="s">
        <v>138</v>
      </c>
      <c r="C56" s="43"/>
      <c r="D56" s="41">
        <v>1</v>
      </c>
      <c r="E56" s="43"/>
      <c r="F56" s="43"/>
      <c r="G56" s="43"/>
      <c r="H56" s="43"/>
      <c r="I56" s="3">
        <f t="shared" si="0"/>
        <v>1</v>
      </c>
      <c r="J56" s="3">
        <v>0.29999999999999993</v>
      </c>
      <c r="K56" s="56">
        <f t="shared" si="2"/>
        <v>0.29999999999999993</v>
      </c>
      <c r="L56" s="42" t="s">
        <v>139</v>
      </c>
      <c r="M56" s="52" t="s">
        <v>140</v>
      </c>
      <c r="N56" s="11"/>
    </row>
    <row r="57" spans="1:14" ht="30" customHeight="1">
      <c r="A57" s="4">
        <v>54</v>
      </c>
      <c r="B57" s="42" t="s">
        <v>141</v>
      </c>
      <c r="C57" s="43"/>
      <c r="D57" s="41">
        <v>4</v>
      </c>
      <c r="E57" s="43"/>
      <c r="F57" s="43"/>
      <c r="G57" s="43"/>
      <c r="H57" s="43"/>
      <c r="I57" s="3">
        <f t="shared" si="0"/>
        <v>4</v>
      </c>
      <c r="J57" s="3">
        <v>0.29999999999999993</v>
      </c>
      <c r="K57" s="56">
        <f t="shared" si="2"/>
        <v>1.1999999999999997</v>
      </c>
      <c r="L57" s="42" t="s">
        <v>142</v>
      </c>
      <c r="M57" s="52" t="s">
        <v>143</v>
      </c>
      <c r="N57" s="11"/>
    </row>
    <row r="58" spans="1:14" s="45" customFormat="1" ht="30" customHeight="1">
      <c r="A58" s="4">
        <v>55</v>
      </c>
      <c r="B58" s="42" t="s">
        <v>144</v>
      </c>
      <c r="C58" s="43"/>
      <c r="D58" s="46">
        <v>6</v>
      </c>
      <c r="E58" s="43"/>
      <c r="F58" s="43"/>
      <c r="G58" s="43"/>
      <c r="H58" s="43"/>
      <c r="I58" s="3">
        <f t="shared" si="0"/>
        <v>6</v>
      </c>
      <c r="J58" s="3">
        <v>0.29999999999999993</v>
      </c>
      <c r="K58" s="56">
        <f t="shared" si="2"/>
        <v>1.7999999999999996</v>
      </c>
      <c r="L58" s="42" t="s">
        <v>125</v>
      </c>
      <c r="M58" s="52" t="s">
        <v>145</v>
      </c>
      <c r="N58" s="54"/>
    </row>
    <row r="59" spans="1:14" ht="30" customHeight="1">
      <c r="A59" s="4">
        <v>56</v>
      </c>
      <c r="B59" s="42" t="s">
        <v>146</v>
      </c>
      <c r="C59" s="43"/>
      <c r="D59" s="41">
        <v>2</v>
      </c>
      <c r="E59" s="43"/>
      <c r="F59" s="43"/>
      <c r="G59" s="43"/>
      <c r="H59" s="43"/>
      <c r="I59" s="3">
        <f t="shared" si="0"/>
        <v>2</v>
      </c>
      <c r="J59" s="3">
        <v>0.29999999999999993</v>
      </c>
      <c r="K59" s="56">
        <f t="shared" si="2"/>
        <v>0.5999999999999999</v>
      </c>
      <c r="L59" s="42" t="s">
        <v>21</v>
      </c>
      <c r="M59" s="52" t="s">
        <v>147</v>
      </c>
      <c r="N59" s="11"/>
    </row>
    <row r="60" spans="1:14" ht="30" customHeight="1">
      <c r="A60" s="4">
        <v>57</v>
      </c>
      <c r="B60" s="42" t="s">
        <v>148</v>
      </c>
      <c r="C60" s="43"/>
      <c r="D60" s="41">
        <v>1</v>
      </c>
      <c r="E60" s="43"/>
      <c r="F60" s="43"/>
      <c r="G60" s="43"/>
      <c r="H60" s="43"/>
      <c r="I60" s="3">
        <f t="shared" si="0"/>
        <v>1</v>
      </c>
      <c r="J60" s="3">
        <v>0.29999999999999993</v>
      </c>
      <c r="K60" s="56">
        <f t="shared" si="2"/>
        <v>0.29999999999999993</v>
      </c>
      <c r="L60" s="42" t="s">
        <v>149</v>
      </c>
      <c r="M60" s="52" t="s">
        <v>150</v>
      </c>
      <c r="N60" s="11"/>
    </row>
    <row r="61" spans="1:14" ht="30" customHeight="1">
      <c r="A61" s="4">
        <v>58</v>
      </c>
      <c r="B61" s="42" t="s">
        <v>151</v>
      </c>
      <c r="C61" s="43"/>
      <c r="D61" s="41">
        <v>10</v>
      </c>
      <c r="E61" s="43"/>
      <c r="F61" s="43"/>
      <c r="G61" s="43"/>
      <c r="H61" s="43"/>
      <c r="I61" s="3">
        <f t="shared" si="0"/>
        <v>10</v>
      </c>
      <c r="J61" s="3">
        <v>0.29999999999999993</v>
      </c>
      <c r="K61" s="56">
        <f t="shared" si="2"/>
        <v>2.999999999999999</v>
      </c>
      <c r="L61" s="42" t="s">
        <v>21</v>
      </c>
      <c r="M61" s="52" t="s">
        <v>152</v>
      </c>
      <c r="N61" s="11"/>
    </row>
    <row r="62" spans="1:14" ht="30" customHeight="1">
      <c r="A62" s="4">
        <v>59</v>
      </c>
      <c r="B62" s="42" t="s">
        <v>153</v>
      </c>
      <c r="C62" s="43"/>
      <c r="D62" s="43">
        <v>4</v>
      </c>
      <c r="E62" s="43"/>
      <c r="F62" s="43"/>
      <c r="G62" s="47">
        <v>4</v>
      </c>
      <c r="H62" s="47">
        <v>3</v>
      </c>
      <c r="I62" s="3">
        <f t="shared" si="0"/>
        <v>11</v>
      </c>
      <c r="J62" s="3">
        <v>0.29999999999999993</v>
      </c>
      <c r="K62" s="56">
        <f t="shared" si="2"/>
        <v>3.2999999999999994</v>
      </c>
      <c r="L62" s="44" t="s">
        <v>72</v>
      </c>
      <c r="M62" s="52" t="s">
        <v>154</v>
      </c>
      <c r="N62" s="11"/>
    </row>
    <row r="63" spans="1:14" s="21" customFormat="1" ht="30" customHeight="1">
      <c r="A63" s="4">
        <v>60</v>
      </c>
      <c r="B63" s="49" t="s">
        <v>155</v>
      </c>
      <c r="C63" s="50"/>
      <c r="D63" s="50"/>
      <c r="E63" s="47"/>
      <c r="F63" s="47"/>
      <c r="G63" s="47">
        <v>8.55</v>
      </c>
      <c r="H63" s="47"/>
      <c r="I63" s="3">
        <f t="shared" si="0"/>
        <v>8.55</v>
      </c>
      <c r="J63" s="3">
        <v>0.29999999999999993</v>
      </c>
      <c r="K63" s="56">
        <f t="shared" si="2"/>
        <v>2.5649999999999995</v>
      </c>
      <c r="L63" s="48" t="s">
        <v>156</v>
      </c>
      <c r="M63" s="51" t="s">
        <v>157</v>
      </c>
      <c r="N63" s="11"/>
    </row>
    <row r="64" spans="1:14" s="21" customFormat="1" ht="30" customHeight="1">
      <c r="A64" s="4">
        <v>61</v>
      </c>
      <c r="B64" s="49" t="s">
        <v>158</v>
      </c>
      <c r="C64" s="50"/>
      <c r="D64" s="50"/>
      <c r="E64" s="47"/>
      <c r="F64" s="47"/>
      <c r="G64" s="47">
        <v>19.55</v>
      </c>
      <c r="H64" s="47"/>
      <c r="I64" s="3">
        <f t="shared" si="0"/>
        <v>19.55</v>
      </c>
      <c r="J64" s="3">
        <v>0.29999999999999993</v>
      </c>
      <c r="K64" s="56">
        <f t="shared" si="2"/>
        <v>5.864999999999999</v>
      </c>
      <c r="L64" s="48" t="s">
        <v>159</v>
      </c>
      <c r="M64" s="51" t="s">
        <v>160</v>
      </c>
      <c r="N64" s="11"/>
    </row>
    <row r="65" spans="1:14" s="21" customFormat="1" ht="30" customHeight="1">
      <c r="A65" s="4">
        <v>62</v>
      </c>
      <c r="B65" s="49" t="s">
        <v>161</v>
      </c>
      <c r="C65" s="50"/>
      <c r="D65" s="50"/>
      <c r="E65" s="47"/>
      <c r="F65" s="47"/>
      <c r="G65" s="55">
        <v>14.66</v>
      </c>
      <c r="H65" s="47"/>
      <c r="I65" s="3">
        <f t="shared" si="0"/>
        <v>14.66</v>
      </c>
      <c r="J65" s="3">
        <v>0.29999999999999993</v>
      </c>
      <c r="K65" s="56">
        <f t="shared" si="2"/>
        <v>4.397999999999999</v>
      </c>
      <c r="L65" s="48" t="s">
        <v>156</v>
      </c>
      <c r="M65" s="51" t="s">
        <v>162</v>
      </c>
      <c r="N65" s="11"/>
    </row>
    <row r="66" spans="1:14" s="21" customFormat="1" ht="30" customHeight="1">
      <c r="A66" s="4">
        <v>63</v>
      </c>
      <c r="B66" s="49" t="s">
        <v>163</v>
      </c>
      <c r="C66" s="50"/>
      <c r="D66" s="50"/>
      <c r="E66" s="47"/>
      <c r="F66" s="47"/>
      <c r="G66" s="47">
        <v>9.1</v>
      </c>
      <c r="H66" s="47"/>
      <c r="I66" s="3">
        <f t="shared" si="0"/>
        <v>9.1</v>
      </c>
      <c r="J66" s="3">
        <v>0.29999999999999993</v>
      </c>
      <c r="K66" s="56">
        <f t="shared" si="2"/>
        <v>2.729999999999999</v>
      </c>
      <c r="L66" s="48" t="s">
        <v>159</v>
      </c>
      <c r="M66" s="51" t="s">
        <v>164</v>
      </c>
      <c r="N66" s="11"/>
    </row>
    <row r="67" spans="1:14" s="21" customFormat="1" ht="30" customHeight="1">
      <c r="A67" s="4">
        <v>64</v>
      </c>
      <c r="B67" s="49" t="s">
        <v>165</v>
      </c>
      <c r="C67" s="50"/>
      <c r="D67" s="50"/>
      <c r="E67" s="47"/>
      <c r="F67" s="47"/>
      <c r="G67" s="47">
        <v>6.1</v>
      </c>
      <c r="H67" s="47"/>
      <c r="I67" s="3">
        <f t="shared" si="0"/>
        <v>6.1</v>
      </c>
      <c r="J67" s="3">
        <v>0.29999999999999993</v>
      </c>
      <c r="K67" s="56">
        <f t="shared" si="2"/>
        <v>1.8299999999999994</v>
      </c>
      <c r="L67" s="48" t="s">
        <v>159</v>
      </c>
      <c r="M67" s="51" t="s">
        <v>166</v>
      </c>
      <c r="N67" s="11"/>
    </row>
    <row r="68" spans="1:14" s="21" customFormat="1" ht="30" customHeight="1">
      <c r="A68" s="4">
        <v>65</v>
      </c>
      <c r="B68" s="49" t="s">
        <v>167</v>
      </c>
      <c r="C68" s="50"/>
      <c r="D68" s="50"/>
      <c r="E68" s="47"/>
      <c r="F68" s="47"/>
      <c r="G68" s="47">
        <v>18.3</v>
      </c>
      <c r="H68" s="47"/>
      <c r="I68" s="3">
        <f t="shared" si="0"/>
        <v>18.3</v>
      </c>
      <c r="J68" s="3">
        <v>0.29999999999999993</v>
      </c>
      <c r="K68" s="56">
        <f t="shared" si="2"/>
        <v>5.489999999999999</v>
      </c>
      <c r="L68" s="48" t="s">
        <v>142</v>
      </c>
      <c r="M68" s="51" t="s">
        <v>168</v>
      </c>
      <c r="N68" s="11"/>
    </row>
    <row r="69" spans="1:14" s="21" customFormat="1" ht="30" customHeight="1">
      <c r="A69" s="4">
        <v>66</v>
      </c>
      <c r="B69" s="49" t="s">
        <v>169</v>
      </c>
      <c r="C69" s="50"/>
      <c r="D69" s="50"/>
      <c r="E69" s="47"/>
      <c r="F69" s="47"/>
      <c r="G69" s="47">
        <v>24.4</v>
      </c>
      <c r="H69" s="47"/>
      <c r="I69" s="3">
        <f t="shared" si="0"/>
        <v>24.4</v>
      </c>
      <c r="J69" s="3">
        <v>0.29999999999999993</v>
      </c>
      <c r="K69" s="56">
        <f t="shared" si="2"/>
        <v>7.319999999999998</v>
      </c>
      <c r="L69" s="48" t="s">
        <v>159</v>
      </c>
      <c r="M69" s="51" t="s">
        <v>170</v>
      </c>
      <c r="N69" s="11"/>
    </row>
    <row r="70" spans="1:14" s="21" customFormat="1" ht="30" customHeight="1">
      <c r="A70" s="4">
        <v>67</v>
      </c>
      <c r="B70" s="49" t="s">
        <v>171</v>
      </c>
      <c r="C70" s="50"/>
      <c r="D70" s="50"/>
      <c r="E70" s="47"/>
      <c r="F70" s="47"/>
      <c r="G70" s="47">
        <v>8.5</v>
      </c>
      <c r="H70" s="47"/>
      <c r="I70" s="3">
        <f t="shared" si="0"/>
        <v>8.5</v>
      </c>
      <c r="J70" s="3">
        <v>0.29999999999999993</v>
      </c>
      <c r="K70" s="56">
        <f t="shared" si="2"/>
        <v>2.5499999999999994</v>
      </c>
      <c r="L70" s="48" t="s">
        <v>172</v>
      </c>
      <c r="M70" s="51" t="s">
        <v>173</v>
      </c>
      <c r="N70" s="11"/>
    </row>
    <row r="71" spans="1:14" s="21" customFormat="1" ht="30" customHeight="1">
      <c r="A71" s="4">
        <v>68</v>
      </c>
      <c r="B71" s="49" t="s">
        <v>174</v>
      </c>
      <c r="C71" s="50"/>
      <c r="D71" s="50"/>
      <c r="E71" s="47"/>
      <c r="F71" s="47"/>
      <c r="G71" s="47"/>
      <c r="H71" s="47">
        <v>4</v>
      </c>
      <c r="I71" s="3">
        <f aca="true" t="shared" si="3" ref="I71:I81">C71+D71+E71+F71+G71+H71</f>
        <v>4</v>
      </c>
      <c r="J71" s="3">
        <v>0.29999999999999993</v>
      </c>
      <c r="K71" s="56">
        <f t="shared" si="2"/>
        <v>1.1999999999999997</v>
      </c>
      <c r="L71" s="48" t="s">
        <v>50</v>
      </c>
      <c r="M71" s="51" t="s">
        <v>175</v>
      </c>
      <c r="N71" s="11"/>
    </row>
    <row r="72" spans="1:14" s="21" customFormat="1" ht="30" customHeight="1">
      <c r="A72" s="4">
        <v>69</v>
      </c>
      <c r="B72" s="49" t="s">
        <v>176</v>
      </c>
      <c r="C72" s="50"/>
      <c r="D72" s="50"/>
      <c r="E72" s="47"/>
      <c r="F72" s="47"/>
      <c r="G72" s="47"/>
      <c r="H72" s="47">
        <v>2</v>
      </c>
      <c r="I72" s="3">
        <f t="shared" si="3"/>
        <v>2</v>
      </c>
      <c r="J72" s="3">
        <v>0.29999999999999993</v>
      </c>
      <c r="K72" s="56">
        <f t="shared" si="2"/>
        <v>0.5999999999999999</v>
      </c>
      <c r="L72" s="48" t="s">
        <v>93</v>
      </c>
      <c r="M72" s="51" t="s">
        <v>177</v>
      </c>
      <c r="N72" s="11"/>
    </row>
    <row r="73" spans="1:14" s="21" customFormat="1" ht="30" customHeight="1">
      <c r="A73" s="4">
        <v>70</v>
      </c>
      <c r="B73" s="49" t="s">
        <v>178</v>
      </c>
      <c r="C73" s="50"/>
      <c r="D73" s="50"/>
      <c r="E73" s="47"/>
      <c r="F73" s="47"/>
      <c r="G73" s="47"/>
      <c r="H73" s="47">
        <v>5</v>
      </c>
      <c r="I73" s="3">
        <f t="shared" si="3"/>
        <v>5</v>
      </c>
      <c r="J73" s="3">
        <v>0.29999999999999993</v>
      </c>
      <c r="K73" s="56">
        <f t="shared" si="2"/>
        <v>1.4999999999999996</v>
      </c>
      <c r="L73" s="48" t="s">
        <v>50</v>
      </c>
      <c r="M73" s="51" t="s">
        <v>179</v>
      </c>
      <c r="N73" s="11"/>
    </row>
    <row r="74" spans="1:14" s="21" customFormat="1" ht="30" customHeight="1">
      <c r="A74" s="4">
        <v>71</v>
      </c>
      <c r="B74" s="49" t="s">
        <v>180</v>
      </c>
      <c r="C74" s="50"/>
      <c r="D74" s="50"/>
      <c r="E74" s="47"/>
      <c r="F74" s="47"/>
      <c r="G74" s="47"/>
      <c r="H74" s="47">
        <v>4</v>
      </c>
      <c r="I74" s="3">
        <f t="shared" si="3"/>
        <v>4</v>
      </c>
      <c r="J74" s="3">
        <v>0.29999999999999993</v>
      </c>
      <c r="K74" s="56">
        <f t="shared" si="2"/>
        <v>1.1999999999999997</v>
      </c>
      <c r="L74" s="48" t="s">
        <v>181</v>
      </c>
      <c r="M74" s="51" t="s">
        <v>182</v>
      </c>
      <c r="N74" s="11"/>
    </row>
    <row r="75" spans="1:14" s="21" customFormat="1" ht="30" customHeight="1">
      <c r="A75" s="4">
        <v>72</v>
      </c>
      <c r="B75" s="49" t="s">
        <v>183</v>
      </c>
      <c r="C75" s="50"/>
      <c r="D75" s="50"/>
      <c r="E75" s="47"/>
      <c r="F75" s="47"/>
      <c r="G75" s="47"/>
      <c r="H75" s="47">
        <v>3.3</v>
      </c>
      <c r="I75" s="3">
        <f t="shared" si="3"/>
        <v>3.3</v>
      </c>
      <c r="J75" s="3">
        <v>0.29999999999999993</v>
      </c>
      <c r="K75" s="56">
        <f t="shared" si="2"/>
        <v>0.9899999999999998</v>
      </c>
      <c r="L75" s="48" t="s">
        <v>184</v>
      </c>
      <c r="M75" s="51" t="s">
        <v>185</v>
      </c>
      <c r="N75" s="11"/>
    </row>
    <row r="76" spans="1:14" s="21" customFormat="1" ht="30" customHeight="1">
      <c r="A76" s="4">
        <v>73</v>
      </c>
      <c r="B76" s="49" t="s">
        <v>186</v>
      </c>
      <c r="C76" s="50"/>
      <c r="D76" s="50"/>
      <c r="E76" s="47"/>
      <c r="F76" s="47"/>
      <c r="G76" s="47"/>
      <c r="H76" s="47">
        <v>5</v>
      </c>
      <c r="I76" s="3">
        <f t="shared" si="3"/>
        <v>5</v>
      </c>
      <c r="J76" s="3">
        <v>0.29999999999999993</v>
      </c>
      <c r="K76" s="56">
        <f t="shared" si="2"/>
        <v>1.4999999999999996</v>
      </c>
      <c r="L76" s="48" t="s">
        <v>187</v>
      </c>
      <c r="M76" s="51" t="s">
        <v>188</v>
      </c>
      <c r="N76" s="11"/>
    </row>
    <row r="77" spans="1:14" s="21" customFormat="1" ht="30" customHeight="1">
      <c r="A77" s="4">
        <v>74</v>
      </c>
      <c r="B77" s="49" t="s">
        <v>189</v>
      </c>
      <c r="C77" s="50"/>
      <c r="D77" s="50"/>
      <c r="E77" s="47"/>
      <c r="F77" s="47"/>
      <c r="G77" s="47"/>
      <c r="H77" s="47">
        <v>4</v>
      </c>
      <c r="I77" s="3">
        <f t="shared" si="3"/>
        <v>4</v>
      </c>
      <c r="J77" s="3">
        <v>0.29999999999999993</v>
      </c>
      <c r="K77" s="56">
        <f t="shared" si="2"/>
        <v>1.1999999999999997</v>
      </c>
      <c r="L77" s="48" t="s">
        <v>190</v>
      </c>
      <c r="M77" s="51" t="s">
        <v>191</v>
      </c>
      <c r="N77" s="11"/>
    </row>
    <row r="78" spans="1:14" s="21" customFormat="1" ht="30" customHeight="1">
      <c r="A78" s="4">
        <v>75</v>
      </c>
      <c r="B78" s="49" t="s">
        <v>192</v>
      </c>
      <c r="C78" s="50"/>
      <c r="D78" s="50"/>
      <c r="E78" s="47"/>
      <c r="F78" s="47"/>
      <c r="G78" s="47"/>
      <c r="H78" s="47">
        <v>4</v>
      </c>
      <c r="I78" s="3">
        <f t="shared" si="3"/>
        <v>4</v>
      </c>
      <c r="J78" s="3">
        <v>0.29999999999999993</v>
      </c>
      <c r="K78" s="56">
        <f t="shared" si="2"/>
        <v>1.1999999999999997</v>
      </c>
      <c r="L78" s="48" t="s">
        <v>190</v>
      </c>
      <c r="M78" s="51" t="s">
        <v>193</v>
      </c>
      <c r="N78" s="11"/>
    </row>
    <row r="79" spans="1:14" s="21" customFormat="1" ht="30" customHeight="1">
      <c r="A79" s="4">
        <v>76</v>
      </c>
      <c r="B79" s="49" t="s">
        <v>194</v>
      </c>
      <c r="C79" s="50"/>
      <c r="D79" s="50"/>
      <c r="E79" s="47"/>
      <c r="F79" s="47"/>
      <c r="G79" s="47"/>
      <c r="H79" s="47">
        <v>4.6</v>
      </c>
      <c r="I79" s="3">
        <f t="shared" si="3"/>
        <v>4.6</v>
      </c>
      <c r="J79" s="3">
        <v>0.29999999999999993</v>
      </c>
      <c r="K79" s="56">
        <f t="shared" si="2"/>
        <v>1.3799999999999997</v>
      </c>
      <c r="L79" s="48" t="s">
        <v>190</v>
      </c>
      <c r="M79" s="51" t="s">
        <v>195</v>
      </c>
      <c r="N79" s="11"/>
    </row>
    <row r="80" spans="1:14" s="21" customFormat="1" ht="30" customHeight="1">
      <c r="A80" s="4">
        <v>77</v>
      </c>
      <c r="B80" s="62" t="s">
        <v>196</v>
      </c>
      <c r="C80" s="61"/>
      <c r="D80" s="61"/>
      <c r="E80" s="60"/>
      <c r="F80" s="60"/>
      <c r="G80" s="60"/>
      <c r="H80" s="60">
        <v>4</v>
      </c>
      <c r="I80" s="24">
        <f t="shared" si="3"/>
        <v>4</v>
      </c>
      <c r="J80" s="24">
        <v>0.29999999999999993</v>
      </c>
      <c r="K80" s="59">
        <f t="shared" si="2"/>
        <v>1.1999999999999997</v>
      </c>
      <c r="L80" s="58" t="s">
        <v>197</v>
      </c>
      <c r="M80" s="57" t="s">
        <v>198</v>
      </c>
      <c r="N80" s="29"/>
    </row>
    <row r="81" spans="1:14" s="21" customFormat="1" ht="34.5" customHeight="1">
      <c r="A81" s="4">
        <v>78</v>
      </c>
      <c r="B81" s="47" t="s">
        <v>199</v>
      </c>
      <c r="C81" s="50"/>
      <c r="D81" s="50"/>
      <c r="E81" s="47"/>
      <c r="F81" s="47"/>
      <c r="G81" s="47"/>
      <c r="H81" s="47">
        <v>4</v>
      </c>
      <c r="I81" s="3">
        <f t="shared" si="3"/>
        <v>4</v>
      </c>
      <c r="J81" s="3">
        <v>0.29999999999999993</v>
      </c>
      <c r="K81" s="56">
        <f t="shared" si="2"/>
        <v>1.1999999999999997</v>
      </c>
      <c r="L81" s="50" t="s">
        <v>200</v>
      </c>
      <c r="M81" s="64" t="s">
        <v>201</v>
      </c>
      <c r="N81" s="11"/>
    </row>
    <row r="82" spans="1:14" ht="34.5" customHeight="1">
      <c r="A82" s="65" t="s">
        <v>202</v>
      </c>
      <c r="B82" s="65"/>
      <c r="C82" s="11"/>
      <c r="D82" s="11"/>
      <c r="E82" s="11"/>
      <c r="F82" s="11"/>
      <c r="G82" s="11"/>
      <c r="H82" s="11"/>
      <c r="I82" s="11"/>
      <c r="J82" s="11"/>
      <c r="K82" s="63">
        <f>135.48</f>
        <v>135.48</v>
      </c>
      <c r="L82" s="11"/>
      <c r="M82" s="11"/>
      <c r="N82" s="11"/>
    </row>
  </sheetData>
  <sheetProtection/>
  <mergeCells count="2">
    <mergeCell ref="B2:M2"/>
    <mergeCell ref="A82:B82"/>
  </mergeCells>
  <printOptions/>
  <pageMargins left="0.44" right="0.43" top="0.984251968503937" bottom="0.984251968503937" header="0.5118110236220472" footer="0.5118110236220472"/>
  <pageSetup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2018-11-05T08:40:34Z</cp:lastPrinted>
  <dcterms:created xsi:type="dcterms:W3CDTF">2018-07-02T14:10:36Z</dcterms:created>
  <dcterms:modified xsi:type="dcterms:W3CDTF">2018-11-05T08:40:35Z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